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765"/>
  </bookViews>
  <sheets>
    <sheet name="综合成绩公告" sheetId="18" r:id="rId1"/>
  </sheets>
  <definedNames>
    <definedName name="_xlnm._FilterDatabase" localSheetId="0" hidden="1">综合成绩公告!$A$102:$J$104</definedName>
    <definedName name="_xlnm.Print_Titles" localSheetId="0">综合成绩公告!$1:$2</definedName>
  </definedNames>
  <calcPr calcId="144525"/>
</workbook>
</file>

<file path=xl/calcChain.xml><?xml version="1.0" encoding="utf-8"?>
<calcChain xmlns="http://schemas.openxmlformats.org/spreadsheetml/2006/main">
  <c r="I206" i="18" l="1"/>
  <c r="H206" i="18"/>
  <c r="F206" i="18"/>
  <c r="I205" i="18"/>
  <c r="H205" i="18"/>
  <c r="F205" i="18"/>
  <c r="I204" i="18"/>
  <c r="H204" i="18"/>
  <c r="F204" i="18"/>
  <c r="I203" i="18"/>
  <c r="F203" i="18"/>
  <c r="I202" i="18"/>
  <c r="F202" i="18"/>
  <c r="I201" i="18"/>
  <c r="H201" i="18"/>
  <c r="F201" i="18"/>
  <c r="I200" i="18"/>
  <c r="H200" i="18"/>
  <c r="F200" i="18"/>
  <c r="I199" i="18"/>
  <c r="H199" i="18"/>
  <c r="F199" i="18"/>
  <c r="I198" i="18"/>
  <c r="H198" i="18"/>
  <c r="F198" i="18"/>
  <c r="I197" i="18"/>
  <c r="H197" i="18"/>
  <c r="F197" i="18"/>
  <c r="I196" i="18"/>
  <c r="H196" i="18"/>
  <c r="F196" i="18"/>
  <c r="I195" i="18"/>
  <c r="H195" i="18"/>
  <c r="F195" i="18"/>
  <c r="I194" i="18"/>
  <c r="H194" i="18"/>
  <c r="F194" i="18"/>
  <c r="I193" i="18"/>
  <c r="H193" i="18"/>
  <c r="F193" i="18"/>
  <c r="I192" i="18"/>
  <c r="H192" i="18"/>
  <c r="F192" i="18"/>
  <c r="I191" i="18"/>
  <c r="H191" i="18"/>
  <c r="F191" i="18"/>
  <c r="I190" i="18"/>
  <c r="H190" i="18"/>
  <c r="F190" i="18"/>
  <c r="I189" i="18"/>
  <c r="H189" i="18"/>
  <c r="F189" i="18"/>
  <c r="I188" i="18"/>
  <c r="H188" i="18"/>
  <c r="F188" i="18"/>
  <c r="I187" i="18"/>
  <c r="H187" i="18"/>
  <c r="F187" i="18"/>
  <c r="I186" i="18"/>
  <c r="H186" i="18"/>
  <c r="F186" i="18"/>
  <c r="I185" i="18"/>
  <c r="H185" i="18"/>
  <c r="F185" i="18"/>
  <c r="I184" i="18"/>
  <c r="H184" i="18"/>
  <c r="F184" i="18"/>
  <c r="I183" i="18"/>
  <c r="H183" i="18"/>
  <c r="F183" i="18"/>
  <c r="I182" i="18"/>
  <c r="H182" i="18"/>
  <c r="F182" i="18"/>
  <c r="I181" i="18"/>
  <c r="H181" i="18"/>
  <c r="F181" i="18"/>
  <c r="I180" i="18"/>
  <c r="F180" i="18"/>
  <c r="I179" i="18"/>
  <c r="H179" i="18"/>
  <c r="F179" i="18"/>
  <c r="I178" i="18"/>
  <c r="H178" i="18"/>
  <c r="F178" i="18"/>
  <c r="I177" i="18"/>
  <c r="H177" i="18"/>
  <c r="F177" i="18"/>
  <c r="I176" i="18"/>
  <c r="H176" i="18"/>
  <c r="F176" i="18"/>
  <c r="I175" i="18"/>
  <c r="H175" i="18"/>
  <c r="F175" i="18"/>
  <c r="I174" i="18"/>
  <c r="H174" i="18"/>
  <c r="F174" i="18"/>
  <c r="I173" i="18"/>
  <c r="H173" i="18"/>
  <c r="F173" i="18"/>
  <c r="I172" i="18"/>
  <c r="H172" i="18"/>
  <c r="F172" i="18"/>
  <c r="I171" i="18"/>
  <c r="H171" i="18"/>
  <c r="F171" i="18"/>
  <c r="I170" i="18"/>
  <c r="H170" i="18"/>
  <c r="F170" i="18"/>
  <c r="I169" i="18"/>
  <c r="H169" i="18"/>
  <c r="F169" i="18"/>
  <c r="I168" i="18"/>
  <c r="H168" i="18"/>
  <c r="F168" i="18"/>
  <c r="I167" i="18"/>
  <c r="H167" i="18"/>
  <c r="F167" i="18"/>
  <c r="I166" i="18"/>
  <c r="H166" i="18"/>
  <c r="F166" i="18"/>
  <c r="I165" i="18"/>
  <c r="H165" i="18"/>
  <c r="F165" i="18"/>
  <c r="I164" i="18"/>
  <c r="H164" i="18"/>
  <c r="F164" i="18"/>
  <c r="I163" i="18"/>
  <c r="H163" i="18"/>
  <c r="F163" i="18"/>
  <c r="I162" i="18"/>
  <c r="H162" i="18"/>
  <c r="F162" i="18"/>
  <c r="I161" i="18"/>
  <c r="F161" i="18"/>
  <c r="I160" i="18"/>
  <c r="H160" i="18"/>
  <c r="F160" i="18"/>
  <c r="I159" i="18"/>
  <c r="H159" i="18"/>
  <c r="F159" i="18"/>
  <c r="I158" i="18"/>
  <c r="H158" i="18"/>
  <c r="F158" i="18"/>
  <c r="I157" i="18"/>
  <c r="H157" i="18"/>
  <c r="F157" i="18"/>
  <c r="I156" i="18"/>
  <c r="H156" i="18"/>
  <c r="F156" i="18"/>
  <c r="I155" i="18"/>
  <c r="H155" i="18"/>
  <c r="F155" i="18"/>
  <c r="I154" i="18"/>
  <c r="H154" i="18"/>
  <c r="F154" i="18"/>
  <c r="I153" i="18"/>
  <c r="H153" i="18"/>
  <c r="F153" i="18"/>
  <c r="I152" i="18"/>
  <c r="F152" i="18"/>
  <c r="I151" i="18"/>
  <c r="H151" i="18"/>
  <c r="F151" i="18"/>
  <c r="I150" i="18"/>
  <c r="H150" i="18"/>
  <c r="F150" i="18"/>
  <c r="I149" i="18"/>
  <c r="F149" i="18"/>
  <c r="I148" i="18"/>
  <c r="H148" i="18"/>
  <c r="F148" i="18"/>
  <c r="I147" i="18"/>
  <c r="H147" i="18"/>
  <c r="F147" i="18"/>
  <c r="I146" i="18"/>
  <c r="H146" i="18"/>
  <c r="F146" i="18"/>
  <c r="I145" i="18"/>
  <c r="H145" i="18"/>
  <c r="F145" i="18"/>
  <c r="I144" i="18"/>
  <c r="H144" i="18"/>
  <c r="F144" i="18"/>
  <c r="I143" i="18"/>
  <c r="F143" i="18"/>
  <c r="I142" i="18"/>
  <c r="H142" i="18"/>
  <c r="F142" i="18"/>
  <c r="I141" i="18"/>
  <c r="H141" i="18"/>
  <c r="F141" i="18"/>
  <c r="I140" i="18"/>
  <c r="F140" i="18"/>
  <c r="I139" i="18"/>
  <c r="H139" i="18"/>
  <c r="F139" i="18"/>
  <c r="I138" i="18"/>
  <c r="H138" i="18"/>
  <c r="F138" i="18"/>
  <c r="I137" i="18"/>
  <c r="H137" i="18"/>
  <c r="F137" i="18"/>
  <c r="I136" i="18"/>
  <c r="H136" i="18"/>
  <c r="F136" i="18"/>
  <c r="I135" i="18"/>
  <c r="H135" i="18"/>
  <c r="F135" i="18"/>
  <c r="I134" i="18"/>
  <c r="H134" i="18"/>
  <c r="F134" i="18"/>
  <c r="I133" i="18"/>
  <c r="H133" i="18"/>
  <c r="F133" i="18"/>
  <c r="I132" i="18"/>
  <c r="H132" i="18"/>
  <c r="F132" i="18"/>
  <c r="I131" i="18"/>
  <c r="F131" i="18"/>
  <c r="I130" i="18"/>
  <c r="H130" i="18"/>
  <c r="F130" i="18"/>
  <c r="I129" i="18"/>
  <c r="H129" i="18"/>
  <c r="F129" i="18"/>
  <c r="I128" i="18"/>
  <c r="H128" i="18"/>
  <c r="F128" i="18"/>
  <c r="I127" i="18"/>
  <c r="H127" i="18"/>
  <c r="F127" i="18"/>
  <c r="I126" i="18"/>
  <c r="H126" i="18"/>
  <c r="F126" i="18"/>
  <c r="I125" i="18"/>
  <c r="H125" i="18"/>
  <c r="F125" i="18"/>
  <c r="I124" i="18"/>
  <c r="H124" i="18"/>
  <c r="F124" i="18"/>
  <c r="I123" i="18"/>
  <c r="H123" i="18"/>
  <c r="F123" i="18"/>
  <c r="I122" i="18"/>
  <c r="H122" i="18"/>
  <c r="F122" i="18"/>
  <c r="I121" i="18"/>
  <c r="H121" i="18"/>
  <c r="F121" i="18"/>
  <c r="I120" i="18"/>
  <c r="H120" i="18"/>
  <c r="F120" i="18"/>
  <c r="I119" i="18"/>
  <c r="F119" i="18"/>
  <c r="I118" i="18"/>
  <c r="H118" i="18"/>
  <c r="F118" i="18"/>
  <c r="I117" i="18"/>
  <c r="H117" i="18"/>
  <c r="F117" i="18"/>
  <c r="I116" i="18"/>
  <c r="H116" i="18"/>
  <c r="F116" i="18"/>
  <c r="I115" i="18"/>
  <c r="H115" i="18"/>
  <c r="F115" i="18"/>
  <c r="I114" i="18"/>
  <c r="H114" i="18"/>
  <c r="F114" i="18"/>
  <c r="I113" i="18"/>
  <c r="H113" i="18"/>
  <c r="F113" i="18"/>
  <c r="I112" i="18"/>
  <c r="H112" i="18"/>
  <c r="F112" i="18"/>
  <c r="I111" i="18"/>
  <c r="H111" i="18"/>
  <c r="F111" i="18"/>
  <c r="I110" i="18"/>
  <c r="H110" i="18"/>
  <c r="F110" i="18"/>
  <c r="I109" i="18"/>
  <c r="H109" i="18"/>
  <c r="F109" i="18"/>
  <c r="I108" i="18"/>
  <c r="H108" i="18"/>
  <c r="F108" i="18"/>
  <c r="I107" i="18"/>
  <c r="F107" i="18"/>
  <c r="I106" i="18"/>
  <c r="H106" i="18"/>
  <c r="F106" i="18"/>
  <c r="I105" i="18"/>
  <c r="H105" i="18"/>
  <c r="F105" i="18"/>
  <c r="I104" i="18"/>
  <c r="H104" i="18"/>
  <c r="F104" i="18"/>
  <c r="I103" i="18"/>
  <c r="H103" i="18"/>
  <c r="F103" i="18"/>
  <c r="I102" i="18"/>
  <c r="H102" i="18"/>
  <c r="F102" i="18"/>
  <c r="I101" i="18"/>
  <c r="F101" i="18"/>
  <c r="I100" i="18"/>
  <c r="H100" i="18"/>
  <c r="F100" i="18"/>
  <c r="I99" i="18"/>
  <c r="H99" i="18"/>
  <c r="F99" i="18"/>
  <c r="I98" i="18"/>
  <c r="H98" i="18"/>
  <c r="F98" i="18"/>
  <c r="I97" i="18"/>
  <c r="H97" i="18"/>
  <c r="F97" i="18"/>
  <c r="I96" i="18"/>
  <c r="H96" i="18"/>
  <c r="F96" i="18"/>
  <c r="I95" i="18"/>
  <c r="H95" i="18"/>
  <c r="F95" i="18"/>
  <c r="I94" i="18"/>
  <c r="H94" i="18"/>
  <c r="F94" i="18"/>
  <c r="I93" i="18"/>
  <c r="H93" i="18"/>
  <c r="F93" i="18"/>
  <c r="I92" i="18"/>
  <c r="H92" i="18"/>
  <c r="F92" i="18"/>
  <c r="I91" i="18"/>
  <c r="H91" i="18"/>
  <c r="F91" i="18"/>
  <c r="I90" i="18"/>
  <c r="H90" i="18"/>
  <c r="F90" i="18"/>
  <c r="I89" i="18"/>
  <c r="H89" i="18"/>
  <c r="F89" i="18"/>
  <c r="I88" i="18"/>
  <c r="H88" i="18"/>
  <c r="F88" i="18"/>
  <c r="I87" i="18"/>
  <c r="H87" i="18"/>
  <c r="F87" i="18"/>
  <c r="I86" i="18"/>
  <c r="H86" i="18"/>
  <c r="F86" i="18"/>
  <c r="I85" i="18"/>
  <c r="H85" i="18"/>
  <c r="F85" i="18"/>
  <c r="I84" i="18"/>
  <c r="H84" i="18"/>
  <c r="F84" i="18"/>
  <c r="I83" i="18"/>
  <c r="H83" i="18"/>
  <c r="F83" i="18"/>
  <c r="I82" i="18"/>
  <c r="H82" i="18"/>
  <c r="F82" i="18"/>
  <c r="I81" i="18"/>
  <c r="H81" i="18"/>
  <c r="F81" i="18"/>
  <c r="I80" i="18"/>
  <c r="H80" i="18"/>
  <c r="F80" i="18"/>
  <c r="I79" i="18"/>
  <c r="F79" i="18"/>
  <c r="I78" i="18"/>
  <c r="H78" i="18"/>
  <c r="F78" i="18"/>
  <c r="I77" i="18"/>
  <c r="H77" i="18"/>
  <c r="F77" i="18"/>
  <c r="I76" i="18"/>
  <c r="H76" i="18"/>
  <c r="F76" i="18"/>
  <c r="I75" i="18"/>
  <c r="H75" i="18"/>
  <c r="F75" i="18"/>
  <c r="I74" i="18"/>
  <c r="H74" i="18"/>
  <c r="F74" i="18"/>
  <c r="I73" i="18"/>
  <c r="H73" i="18"/>
  <c r="F73" i="18"/>
  <c r="I72" i="18"/>
  <c r="H72" i="18"/>
  <c r="F72" i="18"/>
  <c r="I71" i="18"/>
  <c r="H71" i="18"/>
  <c r="F71" i="18"/>
  <c r="I70" i="18"/>
  <c r="H70" i="18"/>
  <c r="F70" i="18"/>
  <c r="I69" i="18"/>
  <c r="H69" i="18"/>
  <c r="F69" i="18"/>
  <c r="I68" i="18"/>
  <c r="H68" i="18"/>
  <c r="F68" i="18"/>
  <c r="I67" i="18"/>
  <c r="H67" i="18"/>
  <c r="F67" i="18"/>
  <c r="I66" i="18"/>
  <c r="H66" i="18"/>
  <c r="F66" i="18"/>
  <c r="I65" i="18"/>
  <c r="H65" i="18"/>
  <c r="F65" i="18"/>
  <c r="I64" i="18"/>
  <c r="H64" i="18"/>
  <c r="F64" i="18"/>
  <c r="I63" i="18"/>
  <c r="H63" i="18"/>
  <c r="F63" i="18"/>
  <c r="I62" i="18"/>
  <c r="H62" i="18"/>
  <c r="F62" i="18"/>
  <c r="I61" i="18"/>
  <c r="H61" i="18"/>
  <c r="F61" i="18"/>
  <c r="I60" i="18"/>
  <c r="H60" i="18"/>
  <c r="F60" i="18"/>
  <c r="I59" i="18"/>
  <c r="H59" i="18"/>
  <c r="F59" i="18"/>
  <c r="I58" i="18"/>
  <c r="H58" i="18"/>
  <c r="F58" i="18"/>
  <c r="I57" i="18"/>
  <c r="H57" i="18"/>
  <c r="F57" i="18"/>
  <c r="I56" i="18"/>
  <c r="H56" i="18"/>
  <c r="F56" i="18"/>
  <c r="I55" i="18"/>
  <c r="H55" i="18"/>
  <c r="F55" i="18"/>
  <c r="I54" i="18"/>
  <c r="F54" i="18"/>
  <c r="I53" i="18"/>
  <c r="H53" i="18"/>
  <c r="F53" i="18"/>
  <c r="I52" i="18"/>
  <c r="H52" i="18"/>
  <c r="F52" i="18"/>
  <c r="I51" i="18"/>
  <c r="H51" i="18"/>
  <c r="F51" i="18"/>
  <c r="I50" i="18"/>
  <c r="H50" i="18"/>
  <c r="F50" i="18"/>
  <c r="I49" i="18"/>
  <c r="H49" i="18"/>
  <c r="F49" i="18"/>
  <c r="I48" i="18"/>
  <c r="H48" i="18"/>
  <c r="F48" i="18"/>
  <c r="I47" i="18"/>
  <c r="H47" i="18"/>
  <c r="F47" i="18"/>
  <c r="I46" i="18"/>
  <c r="H46" i="18"/>
  <c r="F46" i="18"/>
  <c r="I45" i="18"/>
  <c r="H45" i="18"/>
  <c r="F45" i="18"/>
  <c r="I44" i="18"/>
  <c r="H44" i="18"/>
  <c r="F44" i="18"/>
  <c r="I43" i="18"/>
  <c r="H43" i="18"/>
  <c r="F43" i="18"/>
  <c r="I42" i="18"/>
  <c r="H42" i="18"/>
  <c r="F42" i="18"/>
  <c r="I41" i="18"/>
  <c r="H41" i="18"/>
  <c r="F41" i="18"/>
  <c r="I40" i="18"/>
  <c r="H40" i="18"/>
  <c r="F40" i="18"/>
  <c r="I39" i="18"/>
  <c r="H39" i="18"/>
  <c r="F39" i="18"/>
  <c r="I38" i="18"/>
  <c r="H38" i="18"/>
  <c r="F38" i="18"/>
  <c r="I37" i="18"/>
  <c r="H37" i="18"/>
  <c r="F37" i="18"/>
  <c r="I36" i="18"/>
  <c r="F36" i="18"/>
  <c r="I35" i="18"/>
  <c r="H35" i="18"/>
  <c r="F35" i="18"/>
  <c r="I34" i="18"/>
  <c r="H34" i="18"/>
  <c r="F34" i="18"/>
  <c r="I33" i="18"/>
  <c r="H33" i="18"/>
  <c r="F33" i="18"/>
  <c r="I32" i="18"/>
  <c r="H32" i="18"/>
  <c r="F32" i="18"/>
  <c r="I31" i="18"/>
  <c r="H31" i="18"/>
  <c r="F31" i="18"/>
  <c r="I30" i="18"/>
  <c r="H30" i="18"/>
  <c r="F30" i="18"/>
  <c r="I29" i="18"/>
  <c r="H29" i="18"/>
  <c r="F29" i="18"/>
  <c r="I28" i="18"/>
  <c r="H28" i="18"/>
  <c r="F28" i="18"/>
  <c r="I27" i="18"/>
  <c r="H27" i="18"/>
  <c r="F27" i="18"/>
  <c r="I26" i="18"/>
  <c r="H26" i="18"/>
  <c r="F26" i="18"/>
  <c r="I25" i="18"/>
  <c r="H25" i="18"/>
  <c r="F25" i="18"/>
  <c r="I24" i="18"/>
  <c r="H24" i="18"/>
  <c r="F24" i="18"/>
  <c r="I23" i="18"/>
  <c r="H23" i="18"/>
  <c r="F23" i="18"/>
  <c r="I22" i="18"/>
  <c r="H22" i="18"/>
  <c r="F22" i="18"/>
  <c r="I21" i="18"/>
  <c r="H21" i="18"/>
  <c r="F21" i="18"/>
  <c r="I20" i="18"/>
  <c r="H20" i="18"/>
  <c r="F20" i="18"/>
  <c r="I19" i="18"/>
  <c r="H19" i="18"/>
  <c r="F19" i="18"/>
  <c r="I18" i="18"/>
  <c r="H18" i="18"/>
  <c r="F18" i="18"/>
  <c r="I17" i="18"/>
  <c r="H17" i="18"/>
  <c r="F17" i="18"/>
  <c r="I16" i="18"/>
  <c r="H16" i="18"/>
  <c r="F16" i="18"/>
  <c r="I15" i="18"/>
  <c r="H15" i="18"/>
  <c r="F15" i="18"/>
  <c r="I14" i="18"/>
  <c r="H14" i="18"/>
  <c r="F14" i="18"/>
  <c r="I13" i="18"/>
  <c r="H13" i="18"/>
  <c r="F13" i="18"/>
  <c r="I12" i="18"/>
  <c r="H12" i="18"/>
  <c r="F12" i="18"/>
  <c r="I11" i="18"/>
  <c r="H11" i="18"/>
  <c r="F11" i="18"/>
  <c r="I10" i="18"/>
  <c r="H10" i="18"/>
  <c r="F10" i="18"/>
  <c r="I9" i="18"/>
  <c r="H9" i="18"/>
  <c r="F9" i="18"/>
  <c r="I8" i="18"/>
  <c r="H8" i="18"/>
  <c r="F8" i="18"/>
  <c r="I7" i="18"/>
  <c r="H7" i="18"/>
  <c r="F7" i="18"/>
  <c r="I6" i="18"/>
  <c r="H6" i="18"/>
  <c r="F6" i="18"/>
  <c r="I5" i="18"/>
  <c r="H5" i="18"/>
  <c r="F5" i="18"/>
  <c r="I4" i="18"/>
  <c r="H4" i="18"/>
  <c r="F4" i="18"/>
  <c r="I3" i="18"/>
  <c r="H3" i="18"/>
  <c r="F3" i="18"/>
</calcChain>
</file>

<file path=xl/sharedStrings.xml><?xml version="1.0" encoding="utf-8"?>
<sst xmlns="http://schemas.openxmlformats.org/spreadsheetml/2006/main" count="639" uniqueCount="264">
  <si>
    <t>序号</t>
  </si>
  <si>
    <t>招聘单位名称</t>
  </si>
  <si>
    <t>准考证号</t>
  </si>
  <si>
    <t>面试成绩</t>
  </si>
  <si>
    <r>
      <rPr>
        <b/>
        <sz val="12"/>
        <rFont val="方正仿宋简体"/>
        <charset val="134"/>
      </rPr>
      <t>面试成绩*</t>
    </r>
    <r>
      <rPr>
        <b/>
        <sz val="12"/>
        <rFont val="宋体"/>
        <family val="3"/>
        <charset val="134"/>
        <scheme val="minor"/>
      </rPr>
      <t>60%</t>
    </r>
  </si>
  <si>
    <t>笔试成绩</t>
  </si>
  <si>
    <r>
      <rPr>
        <b/>
        <sz val="12"/>
        <rFont val="方正仿宋简体"/>
        <charset val="134"/>
      </rPr>
      <t>笔试成绩</t>
    </r>
    <r>
      <rPr>
        <b/>
        <sz val="12"/>
        <rFont val="宋体"/>
        <family val="3"/>
        <charset val="134"/>
        <scheme val="minor"/>
      </rPr>
      <t>*40%</t>
    </r>
  </si>
  <si>
    <t>综合成绩</t>
  </si>
  <si>
    <t>宜昌市教师管理中心</t>
  </si>
  <si>
    <t>高中语文教师</t>
  </si>
  <si>
    <t>A201901078</t>
  </si>
  <si>
    <t>A201901074</t>
  </si>
  <si>
    <t>A201901039</t>
  </si>
  <si>
    <t>A201901046</t>
  </si>
  <si>
    <t>A201901033</t>
  </si>
  <si>
    <t>A201901007</t>
  </si>
  <si>
    <t>A201901019</t>
  </si>
  <si>
    <t>A201901075</t>
  </si>
  <si>
    <t>A201901024</t>
  </si>
  <si>
    <t>A201901009</t>
  </si>
  <si>
    <t>A201901027</t>
  </si>
  <si>
    <t>A201901050</t>
  </si>
  <si>
    <t>A201901048</t>
  </si>
  <si>
    <t>A201901044</t>
  </si>
  <si>
    <t>A201901077</t>
  </si>
  <si>
    <t>高中数学教师</t>
  </si>
  <si>
    <t>A201902021</t>
  </si>
  <si>
    <t>A201902003</t>
  </si>
  <si>
    <t>A201902011</t>
  </si>
  <si>
    <t>A201902009</t>
  </si>
  <si>
    <t>A201902004</t>
  </si>
  <si>
    <t>A201902012</t>
  </si>
  <si>
    <t>A201902014</t>
  </si>
  <si>
    <t>A201902010</t>
  </si>
  <si>
    <t>A201902020</t>
  </si>
  <si>
    <t>高中英语教师</t>
  </si>
  <si>
    <t>A201903110</t>
  </si>
  <si>
    <t>A201903058</t>
  </si>
  <si>
    <t>A201903023</t>
  </si>
  <si>
    <t>A201903070</t>
  </si>
  <si>
    <t>A201903057</t>
  </si>
  <si>
    <t>A201903073</t>
  </si>
  <si>
    <t>A201903046</t>
  </si>
  <si>
    <t>A201903032</t>
  </si>
  <si>
    <t>A201903072</t>
  </si>
  <si>
    <t>A201903014</t>
  </si>
  <si>
    <t>缺考</t>
  </si>
  <si>
    <r>
      <rPr>
        <sz val="10"/>
        <rFont val="方正仿宋简体"/>
        <charset val="134"/>
      </rPr>
      <t>高中</t>
    </r>
    <r>
      <rPr>
        <sz val="10"/>
        <color indexed="8"/>
        <rFont val="方正仿宋简体"/>
        <charset val="134"/>
      </rPr>
      <t>物理教师</t>
    </r>
  </si>
  <si>
    <t>A201904027</t>
  </si>
  <si>
    <t>A201904017</t>
  </si>
  <si>
    <t>A201904012</t>
  </si>
  <si>
    <t>A201904024</t>
  </si>
  <si>
    <t>A201904009</t>
  </si>
  <si>
    <t>A201904005</t>
  </si>
  <si>
    <t>A201904013</t>
  </si>
  <si>
    <t>A201904010</t>
  </si>
  <si>
    <t>A201904028</t>
  </si>
  <si>
    <t>A201904004</t>
  </si>
  <si>
    <t>A201904022</t>
  </si>
  <si>
    <t>A201904029</t>
  </si>
  <si>
    <t>A201904015</t>
  </si>
  <si>
    <t>A201904025</t>
  </si>
  <si>
    <t>A201904018</t>
  </si>
  <si>
    <t>A201904001</t>
  </si>
  <si>
    <t>A201904011</t>
  </si>
  <si>
    <t>A201904006</t>
  </si>
  <si>
    <t>高中化学教师</t>
  </si>
  <si>
    <t>A201905030</t>
  </si>
  <si>
    <t>A201905021</t>
  </si>
  <si>
    <t>A201905019</t>
  </si>
  <si>
    <t>A201905033</t>
  </si>
  <si>
    <t>A201905029</t>
  </si>
  <si>
    <t>A201905025</t>
  </si>
  <si>
    <t>A201905020</t>
  </si>
  <si>
    <t>A201905035</t>
  </si>
  <si>
    <t>A201905005</t>
  </si>
  <si>
    <t>A201905013</t>
  </si>
  <si>
    <t>A201905008</t>
  </si>
  <si>
    <t>A201905011</t>
  </si>
  <si>
    <t>A201905003</t>
  </si>
  <si>
    <t>A201905014</t>
  </si>
  <si>
    <t>A201905018</t>
  </si>
  <si>
    <t>高中生物教师</t>
  </si>
  <si>
    <t>A201906001</t>
  </si>
  <si>
    <t>A201906004</t>
  </si>
  <si>
    <t>A201906008</t>
  </si>
  <si>
    <t>A201906007</t>
  </si>
  <si>
    <t>A201906017</t>
  </si>
  <si>
    <t>A201906023</t>
  </si>
  <si>
    <t>A201906012</t>
  </si>
  <si>
    <t>A201906020</t>
  </si>
  <si>
    <t>A201906013</t>
  </si>
  <si>
    <t>A201906030</t>
  </si>
  <si>
    <t>高中政治教师</t>
  </si>
  <si>
    <t>A201907009</t>
  </si>
  <si>
    <t>A201907001</t>
  </si>
  <si>
    <t>A201907022</t>
  </si>
  <si>
    <r>
      <rPr>
        <sz val="10"/>
        <rFont val="方正仿宋简体"/>
        <charset val="134"/>
      </rPr>
      <t>高中</t>
    </r>
    <r>
      <rPr>
        <sz val="10"/>
        <color indexed="8"/>
        <rFont val="方正仿宋简体"/>
        <charset val="134"/>
      </rPr>
      <t>历史教师</t>
    </r>
  </si>
  <si>
    <t>A201908003</t>
  </si>
  <si>
    <t>A201908021</t>
  </si>
  <si>
    <t>A201908002</t>
  </si>
  <si>
    <t>A201908030</t>
  </si>
  <si>
    <t>A201908026</t>
  </si>
  <si>
    <t>A201908032</t>
  </si>
  <si>
    <t>A201908022</t>
  </si>
  <si>
    <r>
      <rPr>
        <sz val="10"/>
        <rFont val="方正仿宋简体"/>
        <charset val="134"/>
      </rPr>
      <t>高中</t>
    </r>
    <r>
      <rPr>
        <sz val="10"/>
        <color indexed="8"/>
        <rFont val="方正仿宋简体"/>
        <charset val="134"/>
      </rPr>
      <t>地理教师</t>
    </r>
  </si>
  <si>
    <t>A201909006</t>
  </si>
  <si>
    <t>A201909015</t>
  </si>
  <si>
    <t>A201909008</t>
  </si>
  <si>
    <t>A201909025</t>
  </si>
  <si>
    <t>高中地理教师</t>
  </si>
  <si>
    <t>A201909010</t>
  </si>
  <si>
    <t>A201909004</t>
  </si>
  <si>
    <t>高中音乐教师</t>
  </si>
  <si>
    <t>A201910024</t>
  </si>
  <si>
    <t>A201910001</t>
  </si>
  <si>
    <t>A201910014</t>
  </si>
  <si>
    <t>高中体育教师兼足球教练</t>
  </si>
  <si>
    <t>A201911003</t>
  </si>
  <si>
    <t>A201911006</t>
  </si>
  <si>
    <t>A201911001</t>
  </si>
  <si>
    <t>高中信息技术教师</t>
  </si>
  <si>
    <t>A201912009</t>
  </si>
  <si>
    <t>A201912001</t>
  </si>
  <si>
    <t>A201912008</t>
  </si>
  <si>
    <t>高中心理健康教师</t>
  </si>
  <si>
    <t>A201913005</t>
  </si>
  <si>
    <t>A201913002</t>
  </si>
  <si>
    <t>A201913004</t>
  </si>
  <si>
    <t>宜昌市三峡中等专业学校</t>
  </si>
  <si>
    <t>舞蹈毯子功专业教师</t>
  </si>
  <si>
    <t>B201914001</t>
  </si>
  <si>
    <t>B201914005</t>
  </si>
  <si>
    <t>B201914002</t>
  </si>
  <si>
    <t>钢琴伴奏专业老师</t>
  </si>
  <si>
    <t>B201915011</t>
  </si>
  <si>
    <t>B201915009</t>
  </si>
  <si>
    <t>B201915004</t>
  </si>
  <si>
    <t>土木工程专业教师</t>
  </si>
  <si>
    <t>B201916008</t>
  </si>
  <si>
    <t>B201916007</t>
  </si>
  <si>
    <t>B201916003</t>
  </si>
  <si>
    <t>旅游专业教师</t>
  </si>
  <si>
    <t>B201917005</t>
  </si>
  <si>
    <t>B201917018</t>
  </si>
  <si>
    <t>B201917030</t>
  </si>
  <si>
    <t>电子商务专业教师</t>
  </si>
  <si>
    <t>B201918001</t>
  </si>
  <si>
    <t>B201918005</t>
  </si>
  <si>
    <t>B201918011</t>
  </si>
  <si>
    <t>声乐专业教师</t>
  </si>
  <si>
    <t>B201919012</t>
  </si>
  <si>
    <t>B201919007</t>
  </si>
  <si>
    <t>B201919001</t>
  </si>
  <si>
    <t>语文教师</t>
  </si>
  <si>
    <t>B201920014</t>
  </si>
  <si>
    <t>B201920022</t>
  </si>
  <si>
    <t>B201920025</t>
  </si>
  <si>
    <t>B201920007</t>
  </si>
  <si>
    <t>B201920011</t>
  </si>
  <si>
    <t>B201920009</t>
  </si>
  <si>
    <t>数学教师</t>
  </si>
  <si>
    <t>B201921004</t>
  </si>
  <si>
    <t>B201921001</t>
  </si>
  <si>
    <t>B201921002</t>
  </si>
  <si>
    <t>体育教师</t>
  </si>
  <si>
    <t>B201922006</t>
  </si>
  <si>
    <t>B201922033</t>
  </si>
  <si>
    <t>B201922034</t>
  </si>
  <si>
    <t>会计专业教师</t>
  </si>
  <si>
    <t>B201924010</t>
  </si>
  <si>
    <t>B201924015</t>
  </si>
  <si>
    <t>B201924009</t>
  </si>
  <si>
    <t>烹饪实习实训专业教师</t>
  </si>
  <si>
    <t>B201925007</t>
  </si>
  <si>
    <t>B201925008</t>
  </si>
  <si>
    <t>B201925003</t>
  </si>
  <si>
    <t>三峡旅游职业技术学院</t>
  </si>
  <si>
    <t>学前教育学专业教师</t>
  </si>
  <si>
    <t>C201926002</t>
  </si>
  <si>
    <t>C201926004</t>
  </si>
  <si>
    <t>C201926003</t>
  </si>
  <si>
    <t>学前音乐专业教师</t>
  </si>
  <si>
    <t>C201927006</t>
  </si>
  <si>
    <t>C201927001</t>
  </si>
  <si>
    <t>C201927008</t>
  </si>
  <si>
    <t>酒店管理专业教师</t>
  </si>
  <si>
    <t>C201929003</t>
  </si>
  <si>
    <t>C201929002</t>
  </si>
  <si>
    <t>C201929001</t>
  </si>
  <si>
    <t>C201931001</t>
  </si>
  <si>
    <t>C201931006</t>
  </si>
  <si>
    <t>C201931003</t>
  </si>
  <si>
    <t>计算机专业教师</t>
  </si>
  <si>
    <t>C201932002</t>
  </si>
  <si>
    <t>C201932004</t>
  </si>
  <si>
    <t>C201932001</t>
  </si>
  <si>
    <t>市场营销专业教师</t>
  </si>
  <si>
    <t>C201934002</t>
  </si>
  <si>
    <t>C201934001</t>
  </si>
  <si>
    <t>C201934004</t>
  </si>
  <si>
    <t>英语专业教师</t>
  </si>
  <si>
    <t>C201935004</t>
  </si>
  <si>
    <t>C201935017</t>
  </si>
  <si>
    <t>C201935012</t>
  </si>
  <si>
    <t>中文教师</t>
  </si>
  <si>
    <t>C201936007</t>
  </si>
  <si>
    <t>C201936008</t>
  </si>
  <si>
    <t>C201936009</t>
  </si>
  <si>
    <t>美术教师</t>
  </si>
  <si>
    <t>C201937007</t>
  </si>
  <si>
    <t>C201937003</t>
  </si>
  <si>
    <t>C201937011</t>
  </si>
  <si>
    <t>飞机维修专业教师</t>
  </si>
  <si>
    <t>C201938018</t>
  </si>
  <si>
    <t>C201938014</t>
  </si>
  <si>
    <t>C201938021</t>
  </si>
  <si>
    <t>C201938006</t>
  </si>
  <si>
    <t>烹饪工艺实训教师</t>
  </si>
  <si>
    <t>C201939001</t>
  </si>
  <si>
    <t>C201939006</t>
  </si>
  <si>
    <t>C201939007</t>
  </si>
  <si>
    <t>财务管理员</t>
  </si>
  <si>
    <t>C201940001</t>
  </si>
  <si>
    <t>C201940002</t>
  </si>
  <si>
    <t>C201940004</t>
  </si>
  <si>
    <t>高校辅导员</t>
  </si>
  <si>
    <t>C201941012</t>
  </si>
  <si>
    <t>C201941008</t>
  </si>
  <si>
    <t>C201941013</t>
  </si>
  <si>
    <t>C201941009</t>
  </si>
  <si>
    <t>C201941007</t>
  </si>
  <si>
    <t>C201941011</t>
  </si>
  <si>
    <t>市普通话测试中心
专职工作人员</t>
  </si>
  <si>
    <t>C201942017</t>
  </si>
  <si>
    <t>C201942010</t>
  </si>
  <si>
    <t>C201942007</t>
  </si>
  <si>
    <t>C201942011</t>
  </si>
  <si>
    <t>宜昌市特殊教育学校</t>
  </si>
  <si>
    <t>康复专业教师</t>
  </si>
  <si>
    <t>D201943003</t>
  </si>
  <si>
    <t>D201943006</t>
  </si>
  <si>
    <t>D201943001</t>
  </si>
  <si>
    <t>D201943004</t>
  </si>
  <si>
    <t>D201943002</t>
  </si>
  <si>
    <t>D201943007</t>
  </si>
  <si>
    <t>宜昌市广播电视大学</t>
  </si>
  <si>
    <t>D201944002</t>
  </si>
  <si>
    <t>D201944003</t>
  </si>
  <si>
    <t>D201944004</t>
  </si>
  <si>
    <t>D201944001</t>
  </si>
  <si>
    <t>D201945004</t>
  </si>
  <si>
    <t>D201945001</t>
  </si>
  <si>
    <t>D201945003</t>
  </si>
  <si>
    <t>宜昌市教育科学研究院</t>
  </si>
  <si>
    <t>会计</t>
  </si>
  <si>
    <t>D201947010</t>
  </si>
  <si>
    <t>D201947027</t>
  </si>
  <si>
    <t>D201947043</t>
  </si>
  <si>
    <t xml:space="preserve">2019年宜昌市教育局所属事业单位专项公开招聘工作人员综合成绩公告 </t>
    <phoneticPr fontId="46" type="noConversion"/>
  </si>
  <si>
    <t>宜昌市教师管理中心</t>
    <phoneticPr fontId="46" type="noConversion"/>
  </si>
  <si>
    <t>岗位名称</t>
    <phoneticPr fontId="46" type="noConversion"/>
  </si>
  <si>
    <t>排序</t>
    <phoneticPr fontId="46" type="noConversion"/>
  </si>
  <si>
    <t xml:space="preserve">  注：根据《2019年宜昌市教育局所属事业单位专项公开招聘工作人员公告》,若遇综合成绩并列，可精确到小数点后三位，在精确到小数点后三位仍出现综合成绩并列的，则根据考生面试成绩排序。宜昌市教师管理中心 高中心理健康教师岗位（准考证号A201913005）考生与（准考证号A201913002）考生综合成绩并列，因（准考证号A201913005）考生面试成绩高于（准考证号A201913002）考生，按规定（准考证号A201913005）考生综合成绩排序第一。 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</si>
</sst>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mm/dd/yy_)"/>
    <numFmt numFmtId="178" formatCode="mmm\ dd\,\ yy"/>
    <numFmt numFmtId="179" formatCode="_(&quot;$&quot;* #,##0.00_);_(&quot;$&quot;* \(#,##0.00\);_(&quot;$&quot;* &quot;-&quot;??_);_(@_)"/>
    <numFmt numFmtId="180" formatCode="0.00_);[Red]\(0.00\)"/>
    <numFmt numFmtId="181" formatCode="_(&quot;$&quot;* #,##0.0_);_(&quot;$&quot;* \(#,##0.0\);_(&quot;$&quot;* &quot;-&quot;??_);_(@_)"/>
    <numFmt numFmtId="182" formatCode="0.00_ "/>
    <numFmt numFmtId="183" formatCode="_(&quot;$&quot;* #,##0_);_(&quot;$&quot;* \(#,##0\);_(&quot;$&quot;* &quot;-&quot;??_);_(@_)"/>
  </numFmts>
  <fonts count="48">
    <font>
      <sz val="12"/>
      <name val="宋体"/>
      <charset val="134"/>
    </font>
    <font>
      <b/>
      <sz val="12"/>
      <name val="方正仿宋简体"/>
      <charset val="134"/>
    </font>
    <font>
      <sz val="10"/>
      <name val="宋体"/>
      <family val="3"/>
      <charset val="134"/>
    </font>
    <font>
      <sz val="10"/>
      <name val="方正仿宋简体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MS Sans Serif"/>
      <family val="1"/>
    </font>
    <font>
      <b/>
      <sz val="12"/>
      <name val="Arial"/>
      <family val="2"/>
    </font>
    <font>
      <b/>
      <sz val="10"/>
      <name val="Arial"/>
      <family val="2"/>
    </font>
    <font>
      <sz val="7"/>
      <name val="Small Fonts"/>
      <family val="2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12"/>
      <color indexed="1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等线"/>
      <charset val="134"/>
    </font>
    <font>
      <sz val="11"/>
      <color theme="1"/>
      <name val="Tahoma"/>
      <family val="2"/>
    </font>
    <font>
      <sz val="11"/>
      <name val="蹈框"/>
      <charset val="134"/>
    </font>
    <font>
      <sz val="12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바탕체"/>
      <charset val="134"/>
    </font>
    <font>
      <b/>
      <sz val="12"/>
      <name val="宋体"/>
      <family val="3"/>
      <charset val="134"/>
      <scheme val="minor"/>
    </font>
    <font>
      <sz val="10"/>
      <color indexed="8"/>
      <name val="方正仿宋简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</borders>
  <cellStyleXfs count="2391">
    <xf numFmtId="0" fontId="0" fillId="0" borderId="0">
      <alignment vertical="center"/>
    </xf>
    <xf numFmtId="0" fontId="45" fillId="0" borderId="0" applyProtection="0"/>
    <xf numFmtId="0" fontId="45" fillId="0" borderId="0"/>
    <xf numFmtId="0" fontId="45" fillId="0" borderId="0"/>
    <xf numFmtId="0" fontId="9" fillId="12" borderId="0" applyNumberFormat="0" applyBorder="0" applyAlignment="0" applyProtection="0">
      <alignment vertical="center"/>
    </xf>
    <xf numFmtId="0" fontId="45" fillId="0" borderId="0" applyProtection="0"/>
    <xf numFmtId="0" fontId="45" fillId="0" borderId="0"/>
    <xf numFmtId="0" fontId="11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/>
    <xf numFmtId="0" fontId="45" fillId="0" borderId="0" applyBorder="0"/>
    <xf numFmtId="0" fontId="45" fillId="0" borderId="0"/>
    <xf numFmtId="0" fontId="45" fillId="0" borderId="0" applyProtection="0"/>
    <xf numFmtId="0" fontId="45" fillId="0" borderId="0">
      <alignment vertical="center"/>
    </xf>
    <xf numFmtId="0" fontId="8" fillId="3" borderId="0" applyNumberFormat="0" applyBorder="0" applyAlignment="0" applyProtection="0"/>
    <xf numFmtId="0" fontId="45" fillId="0" borderId="0" applyProtection="0"/>
    <xf numFmtId="0" fontId="10" fillId="7" borderId="0" applyNumberFormat="0" applyBorder="0" applyAlignment="0" applyProtection="0"/>
    <xf numFmtId="0" fontId="45" fillId="0" borderId="0"/>
    <xf numFmtId="0" fontId="45" fillId="0" borderId="0" applyProtection="0"/>
    <xf numFmtId="0" fontId="45" fillId="0" borderId="0" applyProtection="0"/>
    <xf numFmtId="0" fontId="8" fillId="8" borderId="0" applyNumberFormat="0" applyBorder="0" applyAlignment="0" applyProtection="0"/>
    <xf numFmtId="0" fontId="45" fillId="0" borderId="0" applyProtection="0"/>
    <xf numFmtId="0" fontId="8" fillId="13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45" fillId="0" borderId="0"/>
    <xf numFmtId="0" fontId="8" fillId="3" borderId="0" applyNumberFormat="0" applyBorder="0" applyAlignment="0" applyProtection="0"/>
    <xf numFmtId="0" fontId="1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11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/>
    <xf numFmtId="0" fontId="45" fillId="0" borderId="0" applyProtection="0"/>
    <xf numFmtId="0" fontId="45" fillId="0" borderId="0"/>
    <xf numFmtId="0" fontId="45" fillId="0" borderId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45" fillId="0" borderId="0" applyProtection="0"/>
    <xf numFmtId="0" fontId="8" fillId="8" borderId="0" applyNumberFormat="0" applyBorder="0" applyAlignment="0" applyProtection="0"/>
    <xf numFmtId="0" fontId="45" fillId="0" borderId="0"/>
    <xf numFmtId="0" fontId="45" fillId="0" borderId="0" applyProtection="0"/>
    <xf numFmtId="0" fontId="45" fillId="0" borderId="0" applyProtection="0"/>
    <xf numFmtId="0" fontId="9" fillId="9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 applyProtection="0"/>
    <xf numFmtId="0" fontId="16" fillId="0" borderId="0" applyNumberFormat="0" applyFill="0" applyBorder="0" applyAlignment="0" applyProtection="0"/>
    <xf numFmtId="0" fontId="45" fillId="0" borderId="0"/>
    <xf numFmtId="0" fontId="8" fillId="13" borderId="0" applyNumberFormat="0" applyBorder="0" applyAlignment="0" applyProtection="0"/>
    <xf numFmtId="0" fontId="45" fillId="0" borderId="0" applyProtection="0"/>
    <xf numFmtId="0" fontId="9" fillId="5" borderId="0" applyNumberFormat="0" applyBorder="0" applyAlignment="0" applyProtection="0">
      <alignment vertical="center"/>
    </xf>
    <xf numFmtId="0" fontId="45" fillId="0" borderId="0" applyBorder="0"/>
    <xf numFmtId="0" fontId="45" fillId="0" borderId="0"/>
    <xf numFmtId="0" fontId="45" fillId="0" borderId="0"/>
    <xf numFmtId="0" fontId="45" fillId="0" borderId="0"/>
    <xf numFmtId="0" fontId="10" fillId="16" borderId="0" applyNumberFormat="0" applyBorder="0" applyAlignment="0" applyProtection="0"/>
    <xf numFmtId="0" fontId="45" fillId="0" borderId="0"/>
    <xf numFmtId="0" fontId="9" fillId="9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10" fillId="7" borderId="0" applyNumberFormat="0" applyBorder="0" applyAlignment="0" applyProtection="0"/>
    <xf numFmtId="0" fontId="45" fillId="0" borderId="0"/>
    <xf numFmtId="0" fontId="45" fillId="0" borderId="0"/>
    <xf numFmtId="0" fontId="45" fillId="0" borderId="0" applyProtection="0"/>
    <xf numFmtId="0" fontId="10" fillId="7" borderId="0" applyNumberFormat="0" applyBorder="0" applyAlignment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8" fillId="8" borderId="0" applyNumberFormat="0" applyBorder="0" applyAlignment="0" applyProtection="0"/>
    <xf numFmtId="0" fontId="45" fillId="0" borderId="0"/>
    <xf numFmtId="0" fontId="45" fillId="0" borderId="0"/>
    <xf numFmtId="0" fontId="45" fillId="0" borderId="0" applyProtection="0"/>
    <xf numFmtId="0" fontId="9" fillId="5" borderId="0" applyNumberFormat="0" applyBorder="0" applyAlignment="0" applyProtection="0">
      <alignment vertical="center"/>
    </xf>
    <xf numFmtId="0" fontId="45" fillId="0" borderId="0" applyProtection="0"/>
    <xf numFmtId="0" fontId="8" fillId="8" borderId="0" applyNumberFormat="0" applyBorder="0" applyAlignment="0" applyProtection="0"/>
    <xf numFmtId="0" fontId="45" fillId="0" borderId="0" applyProtection="0"/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0" applyProtection="0"/>
    <xf numFmtId="0" fontId="9" fillId="9" borderId="0" applyNumberFormat="0" applyBorder="0" applyAlignment="0" applyProtection="0">
      <alignment vertical="center"/>
    </xf>
    <xf numFmtId="0" fontId="45" fillId="0" borderId="0" applyProtection="0"/>
    <xf numFmtId="0" fontId="8" fillId="3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45" fillId="0" borderId="0" applyProtection="0"/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5" fillId="0" borderId="0" applyProtection="0"/>
    <xf numFmtId="0" fontId="9" fillId="9" borderId="0" applyNumberFormat="0" applyBorder="0" applyAlignment="0" applyProtection="0">
      <alignment vertical="center"/>
    </xf>
    <xf numFmtId="0" fontId="45" fillId="0" borderId="0" applyProtection="0"/>
    <xf numFmtId="0" fontId="10" fillId="17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/>
    <xf numFmtId="0" fontId="45" fillId="0" borderId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5" fillId="0" borderId="0" applyProtection="0"/>
    <xf numFmtId="0" fontId="8" fillId="3" borderId="0" applyNumberFormat="0" applyBorder="0" applyAlignment="0" applyProtection="0"/>
    <xf numFmtId="0" fontId="45" fillId="0" borderId="0" applyProtection="0"/>
    <xf numFmtId="0" fontId="9" fillId="17" borderId="0" applyNumberFormat="0" applyBorder="0" applyAlignment="0" applyProtection="0">
      <alignment vertical="center"/>
    </xf>
    <xf numFmtId="0" fontId="45" fillId="0" borderId="0" applyProtection="0"/>
    <xf numFmtId="0" fontId="9" fillId="17" borderId="0" applyNumberFormat="0" applyBorder="0" applyAlignment="0" applyProtection="0">
      <alignment vertical="center"/>
    </xf>
    <xf numFmtId="0" fontId="45" fillId="0" borderId="0"/>
    <xf numFmtId="0" fontId="45" fillId="0" borderId="0" applyProtection="0"/>
    <xf numFmtId="0" fontId="8" fillId="3" borderId="0" applyNumberFormat="0" applyBorder="0" applyAlignment="0" applyProtection="0"/>
    <xf numFmtId="0" fontId="45" fillId="0" borderId="0" applyProtection="0"/>
    <xf numFmtId="0" fontId="8" fillId="3" borderId="0" applyNumberFormat="0" applyBorder="0" applyAlignment="0" applyProtection="0"/>
    <xf numFmtId="0" fontId="45" fillId="0" borderId="0" applyProtection="0"/>
    <xf numFmtId="0" fontId="9" fillId="17" borderId="0" applyNumberFormat="0" applyBorder="0" applyAlignment="0" applyProtection="0">
      <alignment vertical="center"/>
    </xf>
    <xf numFmtId="0" fontId="45" fillId="0" borderId="0" applyProtection="0"/>
    <xf numFmtId="0" fontId="8" fillId="3" borderId="0" applyNumberFormat="0" applyBorder="0" applyAlignment="0" applyProtection="0"/>
    <xf numFmtId="0" fontId="12" fillId="0" borderId="0"/>
    <xf numFmtId="0" fontId="45" fillId="0" borderId="0" applyProtection="0"/>
    <xf numFmtId="0" fontId="9" fillId="17" borderId="0" applyNumberFormat="0" applyBorder="0" applyAlignment="0" applyProtection="0">
      <alignment vertical="center"/>
    </xf>
    <xf numFmtId="0" fontId="45" fillId="0" borderId="0" applyProtection="0"/>
    <xf numFmtId="0" fontId="9" fillId="6" borderId="0" applyNumberFormat="0" applyBorder="0" applyAlignment="0" applyProtection="0">
      <alignment vertical="center"/>
    </xf>
    <xf numFmtId="0" fontId="45" fillId="0" borderId="0" applyProtection="0"/>
    <xf numFmtId="0" fontId="9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45" fillId="0" borderId="0"/>
    <xf numFmtId="0" fontId="45" fillId="0" borderId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9" fillId="11" borderId="0" applyNumberFormat="0" applyBorder="0" applyAlignment="0" applyProtection="0">
      <alignment vertical="center"/>
    </xf>
    <xf numFmtId="0" fontId="45" fillId="0" borderId="0" applyProtection="0"/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45" fillId="0" borderId="0" applyProtection="0"/>
    <xf numFmtId="0" fontId="45" fillId="0" borderId="0"/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45" fillId="0" borderId="0" applyProtection="0"/>
    <xf numFmtId="0" fontId="45" fillId="0" borderId="0"/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5" fillId="0" borderId="0"/>
    <xf numFmtId="0" fontId="45" fillId="0" borderId="0" applyProtection="0"/>
    <xf numFmtId="0" fontId="45" fillId="0" borderId="0" applyProtection="0"/>
    <xf numFmtId="0" fontId="9" fillId="18" borderId="0" applyNumberFormat="0" applyBorder="0" applyAlignment="0" applyProtection="0">
      <alignment vertical="center"/>
    </xf>
    <xf numFmtId="0" fontId="45" fillId="0" borderId="0" applyProtection="0"/>
    <xf numFmtId="0" fontId="45" fillId="0" borderId="0" applyProtection="0"/>
    <xf numFmtId="0" fontId="9" fillId="18" borderId="0" applyNumberFormat="0" applyBorder="0" applyAlignment="0" applyProtection="0">
      <alignment vertical="center"/>
    </xf>
    <xf numFmtId="0" fontId="45" fillId="0" borderId="0" applyProtection="0"/>
    <xf numFmtId="0" fontId="45" fillId="0" borderId="0" applyProtection="0"/>
    <xf numFmtId="0" fontId="9" fillId="18" borderId="0" applyNumberFormat="0" applyBorder="0" applyAlignment="0" applyProtection="0">
      <alignment vertical="center"/>
    </xf>
    <xf numFmtId="0" fontId="45" fillId="0" borderId="0" applyProtection="0"/>
    <xf numFmtId="0" fontId="45" fillId="0" borderId="0"/>
    <xf numFmtId="0" fontId="9" fillId="18" borderId="0" applyNumberFormat="0" applyBorder="0" applyAlignment="0" applyProtection="0">
      <alignment vertical="center"/>
    </xf>
    <xf numFmtId="0" fontId="45" fillId="0" borderId="0"/>
    <xf numFmtId="0" fontId="9" fillId="9" borderId="0" applyNumberFormat="0" applyBorder="0" applyAlignment="0" applyProtection="0">
      <alignment vertical="center"/>
    </xf>
    <xf numFmtId="0" fontId="45" fillId="0" borderId="0" applyProtection="0"/>
    <xf numFmtId="0" fontId="10" fillId="16" borderId="0" applyNumberFormat="0" applyBorder="0" applyAlignment="0" applyProtection="0"/>
    <xf numFmtId="0" fontId="45" fillId="0" borderId="0"/>
    <xf numFmtId="0" fontId="9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5" fillId="0" borderId="0" applyProtection="0"/>
    <xf numFmtId="0" fontId="45" fillId="0" borderId="0"/>
    <xf numFmtId="0" fontId="9" fillId="11" borderId="0" applyNumberFormat="0" applyBorder="0" applyAlignment="0" applyProtection="0">
      <alignment vertical="center"/>
    </xf>
    <xf numFmtId="0" fontId="45" fillId="0" borderId="0"/>
    <xf numFmtId="0" fontId="11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178" fontId="45" fillId="0" borderId="0" applyFont="0" applyFill="0" applyBorder="0" applyAlignment="0" applyProtection="0"/>
    <xf numFmtId="0" fontId="45" fillId="0" borderId="0"/>
    <xf numFmtId="0" fontId="45" fillId="0" borderId="0" applyProtection="0"/>
    <xf numFmtId="0" fontId="45" fillId="0" borderId="0"/>
    <xf numFmtId="0" fontId="9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38" fontId="45" fillId="0" borderId="0" applyFont="0" applyFill="0" applyBorder="0" applyAlignment="0" applyProtection="0"/>
    <xf numFmtId="0" fontId="8" fillId="8" borderId="0" applyNumberFormat="0" applyBorder="0" applyAlignment="0" applyProtection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5" fillId="0" borderId="0" applyProtection="0"/>
    <xf numFmtId="0" fontId="11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8" fillId="8" borderId="0" applyNumberFormat="0" applyBorder="0" applyAlignment="0" applyProtection="0"/>
    <xf numFmtId="0" fontId="11" fillId="10" borderId="0" applyNumberFormat="0" applyBorder="0" applyAlignment="0" applyProtection="0">
      <alignment vertical="center"/>
    </xf>
    <xf numFmtId="0" fontId="45" fillId="16" borderId="4" applyNumberFormat="0" applyFont="0" applyAlignment="0" applyProtection="0">
      <alignment vertical="center"/>
    </xf>
    <xf numFmtId="0" fontId="45" fillId="0" borderId="0" applyProtection="0"/>
    <xf numFmtId="0" fontId="1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/>
    <xf numFmtId="0" fontId="45" fillId="0" borderId="0" applyProtection="0"/>
    <xf numFmtId="0" fontId="8" fillId="3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5" fillId="0" borderId="0" applyProtection="0"/>
    <xf numFmtId="0" fontId="10" fillId="12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0" fontId="45" fillId="0" borderId="0" applyProtection="0"/>
    <xf numFmtId="0" fontId="10" fillId="12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5" fillId="0" borderId="0"/>
    <xf numFmtId="0" fontId="45" fillId="0" borderId="0" applyProtection="0"/>
    <xf numFmtId="0" fontId="11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5" fillId="0" borderId="0"/>
    <xf numFmtId="0" fontId="14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45" fillId="0" borderId="0" applyProtection="0"/>
    <xf numFmtId="0" fontId="8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3" fillId="0" borderId="5">
      <alignment horizontal="left" vertical="center"/>
    </xf>
    <xf numFmtId="0" fontId="11" fillId="8" borderId="0" applyNumberFormat="0" applyBorder="0" applyAlignment="0" applyProtection="0">
      <alignment vertical="center"/>
    </xf>
    <xf numFmtId="0" fontId="45" fillId="0" borderId="0"/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45" fillId="0" borderId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8" fillId="8" borderId="0" applyNumberFormat="0" applyBorder="0" applyAlignment="0" applyProtection="0"/>
    <xf numFmtId="0" fontId="10" fillId="12" borderId="0" applyNumberFormat="0" applyBorder="0" applyAlignment="0" applyProtection="0"/>
    <xf numFmtId="0" fontId="8" fillId="8" borderId="0" applyNumberFormat="0" applyBorder="0" applyAlignment="0" applyProtection="0"/>
    <xf numFmtId="0" fontId="45" fillId="0" borderId="0"/>
    <xf numFmtId="0" fontId="8" fillId="20" borderId="0" applyNumberFormat="0" applyBorder="0" applyAlignment="0" applyProtection="0"/>
    <xf numFmtId="0" fontId="10" fillId="12" borderId="0" applyNumberFormat="0" applyBorder="0" applyAlignment="0" applyProtection="0"/>
    <xf numFmtId="0" fontId="45" fillId="0" borderId="0"/>
    <xf numFmtId="0" fontId="10" fillId="12" borderId="0" applyNumberFormat="0" applyBorder="0" applyAlignment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10" fillId="12" borderId="0" applyNumberFormat="0" applyBorder="0" applyAlignment="0" applyProtection="0"/>
    <xf numFmtId="0" fontId="45" fillId="0" borderId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0" borderId="0">
      <alignment vertical="center"/>
    </xf>
    <xf numFmtId="0" fontId="45" fillId="0" borderId="0"/>
    <xf numFmtId="0" fontId="45" fillId="0" borderId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45" fillId="0" borderId="0"/>
    <xf numFmtId="0" fontId="45" fillId="0" borderId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45" fillId="0" borderId="0"/>
    <xf numFmtId="0" fontId="45" fillId="0" borderId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45" fillId="0" borderId="0"/>
    <xf numFmtId="0" fontId="45" fillId="0" borderId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8" fillId="3" borderId="0" applyNumberFormat="0" applyBorder="0" applyAlignment="0" applyProtection="0"/>
    <xf numFmtId="0" fontId="45" fillId="0" borderId="0" applyProtection="0"/>
    <xf numFmtId="0" fontId="8" fillId="20" borderId="0" applyNumberFormat="0" applyBorder="0" applyAlignment="0" applyProtection="0"/>
    <xf numFmtId="0" fontId="45" fillId="0" borderId="0"/>
    <xf numFmtId="0" fontId="45" fillId="0" borderId="0" applyProtection="0"/>
    <xf numFmtId="0" fontId="10" fillId="16" borderId="0" applyNumberFormat="0" applyBorder="0" applyAlignment="0" applyProtection="0"/>
    <xf numFmtId="0" fontId="45" fillId="0" borderId="0" applyProtection="0"/>
    <xf numFmtId="0" fontId="10" fillId="16" borderId="0" applyNumberFormat="0" applyBorder="0" applyAlignment="0" applyProtection="0"/>
    <xf numFmtId="0" fontId="45" fillId="0" borderId="0" applyProtection="0"/>
    <xf numFmtId="0" fontId="10" fillId="16" borderId="0" applyNumberFormat="0" applyBorder="0" applyAlignment="0" applyProtection="0"/>
    <xf numFmtId="0" fontId="8" fillId="14" borderId="0" applyNumberFormat="0" applyBorder="0" applyAlignment="0" applyProtection="0"/>
    <xf numFmtId="0" fontId="45" fillId="0" borderId="0" applyProtection="0"/>
    <xf numFmtId="0" fontId="10" fillId="16" borderId="0" applyNumberFormat="0" applyBorder="0" applyAlignment="0" applyProtection="0"/>
    <xf numFmtId="0" fontId="45" fillId="0" borderId="0"/>
    <xf numFmtId="0" fontId="21" fillId="6" borderId="6" applyNumberFormat="0" applyAlignment="0" applyProtection="0">
      <alignment vertical="center"/>
    </xf>
    <xf numFmtId="0" fontId="45" fillId="0" borderId="0" applyProtection="0"/>
    <xf numFmtId="0" fontId="10" fillId="7" borderId="0" applyNumberFormat="0" applyBorder="0" applyAlignment="0" applyProtection="0"/>
    <xf numFmtId="0" fontId="8" fillId="13" borderId="0" applyNumberFormat="0" applyBorder="0" applyAlignment="0" applyProtection="0"/>
    <xf numFmtId="0" fontId="45" fillId="0" borderId="0" applyProtection="0"/>
    <xf numFmtId="0" fontId="10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45" fillId="0" borderId="0"/>
    <xf numFmtId="0" fontId="8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20" borderId="0" applyNumberFormat="0" applyBorder="0" applyAlignment="0" applyProtection="0"/>
    <xf numFmtId="0" fontId="45" fillId="0" borderId="0"/>
    <xf numFmtId="0" fontId="8" fillId="20" borderId="0" applyNumberFormat="0" applyBorder="0" applyAlignment="0" applyProtection="0"/>
    <xf numFmtId="0" fontId="45" fillId="0" borderId="0"/>
    <xf numFmtId="0" fontId="8" fillId="20" borderId="0" applyNumberFormat="0" applyBorder="0" applyAlignment="0" applyProtection="0"/>
    <xf numFmtId="0" fontId="45" fillId="0" borderId="0" applyProtection="0"/>
    <xf numFmtId="0" fontId="8" fillId="20" borderId="0" applyNumberFormat="0" applyBorder="0" applyAlignment="0" applyProtection="0"/>
    <xf numFmtId="0" fontId="45" fillId="0" borderId="0" applyProtection="0"/>
    <xf numFmtId="0" fontId="8" fillId="20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45" fillId="0" borderId="0"/>
    <xf numFmtId="0" fontId="8" fillId="20" borderId="0" applyNumberFormat="0" applyBorder="0" applyAlignment="0" applyProtection="0"/>
    <xf numFmtId="0" fontId="45" fillId="0" borderId="0"/>
    <xf numFmtId="0" fontId="8" fillId="20" borderId="0" applyNumberFormat="0" applyBorder="0" applyAlignment="0" applyProtection="0"/>
    <xf numFmtId="0" fontId="45" fillId="0" borderId="0"/>
    <xf numFmtId="0" fontId="8" fillId="20" borderId="0" applyNumberFormat="0" applyBorder="0" applyAlignment="0" applyProtection="0"/>
    <xf numFmtId="0" fontId="45" fillId="0" borderId="0"/>
    <xf numFmtId="0" fontId="8" fillId="20" borderId="0" applyNumberFormat="0" applyBorder="0" applyAlignment="0" applyProtection="0"/>
    <xf numFmtId="0" fontId="9" fillId="0" borderId="0">
      <alignment vertical="center"/>
    </xf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45" fillId="0" borderId="0"/>
    <xf numFmtId="0" fontId="8" fillId="20" borderId="0" applyNumberFormat="0" applyBorder="0" applyAlignment="0" applyProtection="0"/>
    <xf numFmtId="0" fontId="45" fillId="0" borderId="0" applyProtection="0"/>
    <xf numFmtId="0" fontId="45" fillId="0" borderId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45" fillId="0" borderId="0"/>
    <xf numFmtId="0" fontId="45" fillId="0" borderId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10" fillId="16" borderId="0" applyNumberFormat="0" applyBorder="0" applyAlignment="0" applyProtection="0"/>
    <xf numFmtId="0" fontId="45" fillId="0" borderId="0" applyProtection="0"/>
    <xf numFmtId="0" fontId="45" fillId="0" borderId="0" applyProtection="0"/>
    <xf numFmtId="0" fontId="23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/>
    <xf numFmtId="0" fontId="10" fillId="16" borderId="0" applyNumberFormat="0" applyBorder="0" applyAlignment="0" applyProtection="0"/>
    <xf numFmtId="0" fontId="45" fillId="0" borderId="0" applyProtection="0"/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5" fillId="0" borderId="0" applyProtection="0"/>
    <xf numFmtId="0" fontId="8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10" fillId="5" borderId="0" applyNumberFormat="0" applyBorder="0" applyAlignment="0" applyProtection="0"/>
    <xf numFmtId="0" fontId="45" fillId="0" borderId="0"/>
    <xf numFmtId="0" fontId="10" fillId="5" borderId="0" applyNumberFormat="0" applyBorder="0" applyAlignment="0" applyProtection="0"/>
    <xf numFmtId="0" fontId="45" fillId="0" borderId="0" applyProtection="0"/>
    <xf numFmtId="0" fontId="10" fillId="5" borderId="0" applyNumberFormat="0" applyBorder="0" applyAlignment="0" applyProtection="0"/>
    <xf numFmtId="0" fontId="8" fillId="7" borderId="0" applyNumberFormat="0" applyBorder="0" applyAlignment="0" applyProtection="0"/>
    <xf numFmtId="0" fontId="10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45" fillId="0" borderId="0"/>
    <xf numFmtId="0" fontId="45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45" fillId="0" borderId="0"/>
    <xf numFmtId="0" fontId="22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45" fillId="0" borderId="0"/>
    <xf numFmtId="0" fontId="45" fillId="0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45" fillId="0" borderId="0"/>
    <xf numFmtId="0" fontId="45" fillId="0" borderId="0" applyProtection="0"/>
    <xf numFmtId="0" fontId="45" fillId="0" borderId="0"/>
    <xf numFmtId="0" fontId="22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45" fillId="0" borderId="0" applyProtection="0"/>
    <xf numFmtId="0" fontId="8" fillId="13" borderId="0" applyNumberFormat="0" applyBorder="0" applyAlignment="0" applyProtection="0"/>
    <xf numFmtId="0" fontId="45" fillId="0" borderId="0"/>
    <xf numFmtId="0" fontId="45" fillId="0" borderId="0"/>
    <xf numFmtId="0" fontId="8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45" fillId="0" borderId="0" applyProtection="0"/>
    <xf numFmtId="0" fontId="8" fillId="13" borderId="0" applyNumberFormat="0" applyBorder="0" applyAlignment="0" applyProtection="0"/>
    <xf numFmtId="0" fontId="45" fillId="0" borderId="0"/>
    <xf numFmtId="0" fontId="45" fillId="0" borderId="0" applyProtection="0"/>
    <xf numFmtId="0" fontId="8" fillId="13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45" fillId="0" borderId="0"/>
    <xf numFmtId="0" fontId="8" fillId="13" borderId="0" applyNumberFormat="0" applyBorder="0" applyAlignment="0" applyProtection="0"/>
    <xf numFmtId="0" fontId="45" fillId="0" borderId="0" applyProtection="0"/>
    <xf numFmtId="0" fontId="22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45" fillId="0" borderId="0"/>
    <xf numFmtId="0" fontId="22" fillId="4" borderId="0" applyNumberFormat="0" applyBorder="0" applyAlignment="0" applyProtection="0">
      <alignment vertical="center"/>
    </xf>
    <xf numFmtId="0" fontId="45" fillId="0" borderId="0" applyProtection="0"/>
    <xf numFmtId="0" fontId="8" fillId="13" borderId="0" applyNumberFormat="0" applyBorder="0" applyAlignment="0" applyProtection="0"/>
    <xf numFmtId="0" fontId="45" fillId="0" borderId="0"/>
    <xf numFmtId="0" fontId="8" fillId="13" borderId="0" applyNumberFormat="0" applyBorder="0" applyAlignment="0" applyProtection="0"/>
    <xf numFmtId="0" fontId="45" fillId="0" borderId="0"/>
    <xf numFmtId="0" fontId="8" fillId="13" borderId="0" applyNumberFormat="0" applyBorder="0" applyAlignment="0" applyProtection="0"/>
    <xf numFmtId="0" fontId="45" fillId="0" borderId="0" applyProtection="0"/>
    <xf numFmtId="0" fontId="8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5" fillId="0" borderId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45" fillId="0" borderId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45" fillId="0" borderId="0"/>
    <xf numFmtId="0" fontId="10" fillId="7" borderId="0" applyNumberFormat="0" applyBorder="0" applyAlignment="0" applyProtection="0"/>
    <xf numFmtId="0" fontId="45" fillId="0" borderId="0"/>
    <xf numFmtId="0" fontId="10" fillId="7" borderId="0" applyNumberFormat="0" applyBorder="0" applyAlignment="0" applyProtection="0"/>
    <xf numFmtId="0" fontId="45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45" fillId="0" borderId="0" applyProtection="0"/>
    <xf numFmtId="0" fontId="8" fillId="7" borderId="0" applyNumberFormat="0" applyBorder="0" applyAlignment="0" applyProtection="0"/>
    <xf numFmtId="0" fontId="45" fillId="0" borderId="0" applyProtection="0"/>
    <xf numFmtId="0" fontId="25" fillId="0" borderId="9" applyNumberFormat="0" applyFill="0" applyAlignment="0" applyProtection="0">
      <alignment vertical="center"/>
    </xf>
    <xf numFmtId="0" fontId="45" fillId="0" borderId="0"/>
    <xf numFmtId="0" fontId="8" fillId="3" borderId="0" applyNumberFormat="0" applyBorder="0" applyAlignment="0" applyProtection="0"/>
    <xf numFmtId="0" fontId="45" fillId="0" borderId="0"/>
    <xf numFmtId="0" fontId="45" fillId="0" borderId="0" applyProtection="0"/>
    <xf numFmtId="0" fontId="25" fillId="0" borderId="9" applyNumberFormat="0" applyFill="0" applyAlignment="0" applyProtection="0">
      <alignment vertical="center"/>
    </xf>
    <xf numFmtId="0" fontId="45" fillId="0" borderId="0"/>
    <xf numFmtId="0" fontId="8" fillId="3" borderId="0" applyNumberFormat="0" applyBorder="0" applyAlignment="0" applyProtection="0"/>
    <xf numFmtId="0" fontId="25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 applyProtection="0"/>
    <xf numFmtId="0" fontId="45" fillId="0" borderId="0" applyProtection="0"/>
    <xf numFmtId="0" fontId="45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45" fillId="0" borderId="0" applyProtection="0"/>
    <xf numFmtId="0" fontId="23" fillId="0" borderId="7" applyNumberFormat="0" applyFill="0" applyAlignment="0" applyProtection="0">
      <alignment vertical="center"/>
    </xf>
    <xf numFmtId="0" fontId="45" fillId="0" borderId="0" applyProtection="0"/>
    <xf numFmtId="0" fontId="8" fillId="3" borderId="0" applyNumberFormat="0" applyBorder="0" applyAlignment="0" applyProtection="0"/>
    <xf numFmtId="0" fontId="45" fillId="0" borderId="0"/>
    <xf numFmtId="0" fontId="45" fillId="0" borderId="0" applyProtection="0"/>
    <xf numFmtId="0" fontId="45" fillId="0" borderId="0"/>
    <xf numFmtId="0" fontId="8" fillId="3" borderId="0" applyNumberFormat="0" applyBorder="0" applyAlignment="0" applyProtection="0"/>
    <xf numFmtId="0" fontId="23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/>
    <xf numFmtId="0" fontId="45" fillId="0" borderId="0"/>
    <xf numFmtId="0" fontId="8" fillId="3" borderId="0" applyNumberFormat="0" applyBorder="0" applyAlignment="0" applyProtection="0"/>
    <xf numFmtId="0" fontId="45" fillId="0" borderId="0" applyProtection="0"/>
    <xf numFmtId="0" fontId="8" fillId="3" borderId="0" applyNumberFormat="0" applyBorder="0" applyAlignment="0" applyProtection="0"/>
    <xf numFmtId="0" fontId="45" fillId="0" borderId="0" applyProtection="0"/>
    <xf numFmtId="0" fontId="8" fillId="3" borderId="0" applyNumberFormat="0" applyBorder="0" applyAlignment="0" applyProtection="0"/>
    <xf numFmtId="0" fontId="45" fillId="0" borderId="0" applyProtection="0"/>
    <xf numFmtId="0" fontId="10" fillId="17" borderId="0" applyNumberFormat="0" applyBorder="0" applyAlignment="0" applyProtection="0"/>
    <xf numFmtId="0" fontId="45" fillId="0" borderId="0" applyProtection="0"/>
    <xf numFmtId="0" fontId="10" fillId="17" borderId="0" applyNumberFormat="0" applyBorder="0" applyAlignment="0" applyProtection="0"/>
    <xf numFmtId="0" fontId="45" fillId="0" borderId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8" fillId="11" borderId="0" applyNumberFormat="0" applyBorder="0" applyAlignment="0" applyProtection="0"/>
    <xf numFmtId="0" fontId="4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45" fillId="0" borderId="0"/>
    <xf numFmtId="0" fontId="45" fillId="0" borderId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45" fillId="0" borderId="0" applyProtection="0"/>
    <xf numFmtId="0" fontId="8" fillId="14" borderId="0" applyNumberFormat="0" applyBorder="0" applyAlignment="0" applyProtection="0"/>
    <xf numFmtId="0" fontId="45" fillId="0" borderId="0"/>
    <xf numFmtId="0" fontId="45" fillId="0" borderId="0" applyProtection="0"/>
    <xf numFmtId="0" fontId="8" fillId="14" borderId="0" applyNumberFormat="0" applyBorder="0" applyAlignment="0" applyProtection="0"/>
    <xf numFmtId="0" fontId="45" fillId="0" borderId="0" applyProtection="0"/>
    <xf numFmtId="0" fontId="45" fillId="0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6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/>
    <xf numFmtId="0" fontId="24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45" fillId="0" borderId="0"/>
    <xf numFmtId="0" fontId="10" fillId="16" borderId="0" applyNumberFormat="0" applyBorder="0" applyAlignment="0" applyProtection="0"/>
    <xf numFmtId="0" fontId="45" fillId="0" borderId="0"/>
    <xf numFmtId="0" fontId="10" fillId="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</xf>
    <xf numFmtId="0" fontId="10" fillId="6" borderId="0" applyNumberFormat="0" applyBorder="0" applyAlignment="0" applyProtection="0"/>
    <xf numFmtId="0" fontId="45" fillId="0" borderId="0"/>
    <xf numFmtId="0" fontId="8" fillId="6" borderId="0" applyNumberFormat="0" applyBorder="0" applyAlignment="0" applyProtection="0"/>
    <xf numFmtId="0" fontId="45" fillId="0" borderId="0" applyProtection="0"/>
    <xf numFmtId="0" fontId="8" fillId="6" borderId="0" applyNumberFormat="0" applyBorder="0" applyAlignment="0" applyProtection="0"/>
    <xf numFmtId="0" fontId="45" fillId="0" borderId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41" fontId="45" fillId="0" borderId="0" applyFont="0" applyFill="0" applyBorder="0" applyAlignment="0" applyProtection="0"/>
    <xf numFmtId="0" fontId="14" fillId="0" borderId="0">
      <alignment vertical="center"/>
    </xf>
    <xf numFmtId="43" fontId="45" fillId="0" borderId="0" applyFont="0" applyFill="0" applyBorder="0" applyAlignment="0" applyProtection="0"/>
    <xf numFmtId="0" fontId="45" fillId="0" borderId="0" applyProtection="0"/>
    <xf numFmtId="176" fontId="45" fillId="0" borderId="0" applyFont="0" applyFill="0" applyBorder="0" applyAlignment="0" applyProtection="0"/>
    <xf numFmtId="179" fontId="45" fillId="0" borderId="0" applyFon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3" fillId="0" borderId="3" applyNumberFormat="0" applyAlignment="0" applyProtection="0">
      <alignment horizontal="left" vertical="center"/>
    </xf>
    <xf numFmtId="37" fontId="15" fillId="0" borderId="0"/>
    <xf numFmtId="0" fontId="45" fillId="0" borderId="0"/>
    <xf numFmtId="0" fontId="45" fillId="0" borderId="0" applyProtection="0"/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5" fillId="0" borderId="0" applyProtection="0"/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5" fillId="0" borderId="0" applyProtection="0"/>
    <xf numFmtId="0" fontId="26" fillId="0" borderId="0" applyNumberFormat="0" applyFill="0" applyBorder="0" applyAlignment="0" applyProtection="0">
      <alignment vertical="center"/>
    </xf>
    <xf numFmtId="0" fontId="45" fillId="0" borderId="0" applyProtection="0"/>
    <xf numFmtId="0" fontId="26" fillId="0" borderId="0" applyNumberFormat="0" applyFill="0" applyBorder="0" applyAlignment="0" applyProtection="0">
      <alignment vertical="center"/>
    </xf>
    <xf numFmtId="0" fontId="45" fillId="0" borderId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Protection="0"/>
    <xf numFmtId="0" fontId="29" fillId="4" borderId="0" applyNumberFormat="0" applyBorder="0" applyAlignment="0" applyProtection="0"/>
    <xf numFmtId="0" fontId="45" fillId="0" borderId="0"/>
    <xf numFmtId="0" fontId="29" fillId="4" borderId="0" applyNumberFormat="0" applyBorder="0" applyAlignment="0" applyProtection="0"/>
    <xf numFmtId="0" fontId="45" fillId="0" borderId="0"/>
    <xf numFmtId="0" fontId="29" fillId="4" borderId="0" applyNumberFormat="0" applyBorder="0" applyAlignment="0" applyProtection="0"/>
    <xf numFmtId="0" fontId="45" fillId="0" borderId="0"/>
    <xf numFmtId="0" fontId="29" fillId="4" borderId="0" applyNumberFormat="0" applyBorder="0" applyAlignment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7" fillId="0" borderId="0" applyNumberFormat="0" applyFill="0" applyBorder="0" applyAlignment="0" applyProtection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>
      <alignment vertical="center"/>
    </xf>
    <xf numFmtId="0" fontId="45" fillId="0" borderId="0" applyProtection="0"/>
    <xf numFmtId="0" fontId="45" fillId="0" borderId="0" applyBorder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/>
    <xf numFmtId="0" fontId="45" fillId="0" borderId="0" applyBorder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>
      <alignment vertical="center"/>
    </xf>
    <xf numFmtId="0" fontId="45" fillId="0" borderId="0" applyProtection="0"/>
    <xf numFmtId="0" fontId="45" fillId="0" borderId="0">
      <alignment vertical="center"/>
    </xf>
    <xf numFmtId="0" fontId="30" fillId="13" borderId="11" applyNumberFormat="0" applyAlignment="0" applyProtection="0">
      <alignment vertical="center"/>
    </xf>
    <xf numFmtId="0" fontId="45" fillId="0" borderId="0" applyProtection="0"/>
    <xf numFmtId="0" fontId="45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>
      <alignment vertical="center"/>
    </xf>
    <xf numFmtId="0" fontId="45" fillId="0" borderId="0" applyProtection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9" fillId="0" borderId="0">
      <alignment vertical="center"/>
    </xf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45" fillId="0" borderId="0" applyProtection="0"/>
    <xf numFmtId="0" fontId="45" fillId="0" borderId="0">
      <alignment vertical="center"/>
    </xf>
    <xf numFmtId="0" fontId="45" fillId="0" borderId="0" applyProtection="0"/>
    <xf numFmtId="0" fontId="7" fillId="0" borderId="0">
      <alignment vertical="center"/>
    </xf>
    <xf numFmtId="0" fontId="45" fillId="0" borderId="0">
      <alignment vertical="center"/>
    </xf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21" fillId="6" borderId="6" applyNumberFormat="0" applyAlignment="0" applyProtection="0">
      <alignment vertical="center"/>
    </xf>
    <xf numFmtId="0" fontId="45" fillId="0" borderId="0"/>
    <xf numFmtId="0" fontId="45" fillId="0" borderId="0" applyProtection="0"/>
    <xf numFmtId="0" fontId="45" fillId="0" borderId="0" applyProtection="0"/>
    <xf numFmtId="0" fontId="21" fillId="6" borderId="6" applyNumberFormat="0" applyAlignment="0" applyProtection="0">
      <alignment vertical="center"/>
    </xf>
    <xf numFmtId="0" fontId="45" fillId="0" borderId="0"/>
    <xf numFmtId="0" fontId="45" fillId="0" borderId="0" applyProtection="0"/>
    <xf numFmtId="0" fontId="45" fillId="0" borderId="0" applyProtection="0"/>
    <xf numFmtId="0" fontId="21" fillId="6" borderId="6" applyNumberFormat="0" applyAlignment="0" applyProtection="0">
      <alignment vertical="center"/>
    </xf>
    <xf numFmtId="0" fontId="45" fillId="0" borderId="0"/>
    <xf numFmtId="0" fontId="7" fillId="0" borderId="0">
      <alignment vertical="center"/>
    </xf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19" fillId="22" borderId="0" applyNumberFormat="0" applyBorder="0" applyAlignment="0" applyProtection="0">
      <alignment vertical="center"/>
    </xf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9" fillId="0" borderId="0">
      <alignment vertical="center"/>
    </xf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Border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21" fillId="6" borderId="6" applyNumberFormat="0" applyAlignment="0" applyProtection="0">
      <alignment vertical="center"/>
    </xf>
    <xf numFmtId="0" fontId="36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45" fillId="0" borderId="0" applyProtection="0"/>
    <xf numFmtId="0" fontId="9" fillId="0" borderId="0">
      <alignment vertical="center"/>
    </xf>
    <xf numFmtId="0" fontId="45" fillId="0" borderId="0"/>
    <xf numFmtId="0" fontId="45" fillId="0" borderId="0"/>
    <xf numFmtId="0" fontId="45" fillId="0" borderId="0" applyProtection="0"/>
    <xf numFmtId="0" fontId="33" fillId="0" borderId="0"/>
    <xf numFmtId="0" fontId="7" fillId="0" borderId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1" fillId="25" borderId="0" applyNumberFormat="0" applyBorder="0" applyAlignment="0" applyProtection="0">
      <alignment vertical="center"/>
    </xf>
    <xf numFmtId="0" fontId="45" fillId="0" borderId="0"/>
    <xf numFmtId="0" fontId="11" fillId="25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45" fillId="0" borderId="0"/>
    <xf numFmtId="0" fontId="11" fillId="25" borderId="0" applyNumberFormat="0" applyBorder="0" applyAlignment="0" applyProtection="0">
      <alignment vertical="center"/>
    </xf>
    <xf numFmtId="0" fontId="45" fillId="0" borderId="0"/>
    <xf numFmtId="0" fontId="11" fillId="25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11" fillId="15" borderId="0" applyNumberFormat="0" applyBorder="0" applyAlignment="0" applyProtection="0">
      <alignment vertical="center"/>
    </xf>
    <xf numFmtId="0" fontId="45" fillId="0" borderId="0"/>
    <xf numFmtId="0" fontId="11" fillId="15" borderId="0" applyNumberFormat="0" applyBorder="0" applyAlignment="0" applyProtection="0">
      <alignment vertical="center"/>
    </xf>
    <xf numFmtId="0" fontId="45" fillId="0" borderId="0"/>
    <xf numFmtId="0" fontId="11" fillId="24" borderId="0" applyNumberFormat="0" applyBorder="0" applyAlignment="0" applyProtection="0">
      <alignment vertical="center"/>
    </xf>
    <xf numFmtId="0" fontId="45" fillId="0" borderId="0"/>
    <xf numFmtId="0" fontId="11" fillId="19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9" fillId="0" borderId="0">
      <alignment vertical="center"/>
    </xf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21" fillId="6" borderId="6" applyNumberFormat="0" applyAlignment="0" applyProtection="0">
      <alignment vertical="center"/>
    </xf>
    <xf numFmtId="0" fontId="45" fillId="0" borderId="0"/>
    <xf numFmtId="0" fontId="7" fillId="0" borderId="0">
      <alignment vertical="center"/>
    </xf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18" fillId="5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19" fillId="22" borderId="0" applyNumberFormat="0" applyBorder="0" applyAlignment="0" applyProtection="0">
      <alignment vertical="center"/>
    </xf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9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/>
    <xf numFmtId="0" fontId="45" fillId="0" borderId="0" applyProtection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 applyProtection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181" fontId="45" fillId="0" borderId="0" applyFon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Border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Border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Border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20" fillId="0" borderId="0" applyNumberFormat="0" applyFill="0" applyBorder="0" applyAlignment="0" applyProtection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7" fillId="0" borderId="0">
      <alignment vertical="center"/>
    </xf>
    <xf numFmtId="0" fontId="45" fillId="0" borderId="0" applyProtection="0"/>
    <xf numFmtId="0" fontId="7" fillId="0" borderId="0">
      <alignment vertical="center"/>
    </xf>
    <xf numFmtId="0" fontId="45" fillId="0" borderId="0" applyProtection="0"/>
    <xf numFmtId="0" fontId="7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7" fillId="0" borderId="0">
      <alignment vertical="center"/>
    </xf>
    <xf numFmtId="0" fontId="45" fillId="0" borderId="0" applyProtection="0"/>
    <xf numFmtId="0" fontId="7" fillId="0" borderId="0">
      <alignment vertical="center"/>
    </xf>
    <xf numFmtId="0" fontId="45" fillId="0" borderId="0" applyProtection="0"/>
    <xf numFmtId="0" fontId="45" fillId="0" borderId="0"/>
    <xf numFmtId="0" fontId="7" fillId="0" borderId="0">
      <alignment vertical="center"/>
    </xf>
    <xf numFmtId="0" fontId="7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7" fillId="0" borderId="0">
      <alignment vertical="center"/>
    </xf>
    <xf numFmtId="0" fontId="45" fillId="0" borderId="0" applyProtection="0"/>
    <xf numFmtId="0" fontId="45" fillId="0" borderId="0"/>
    <xf numFmtId="0" fontId="9" fillId="0" borderId="0">
      <alignment vertical="center"/>
    </xf>
    <xf numFmtId="0" fontId="9" fillId="0" borderId="0">
      <alignment vertical="center"/>
    </xf>
    <xf numFmtId="0" fontId="45" fillId="0" borderId="0" applyBorder="0"/>
    <xf numFmtId="0" fontId="45" fillId="0" borderId="0" applyBorder="0"/>
    <xf numFmtId="0" fontId="45" fillId="0" borderId="0"/>
    <xf numFmtId="0" fontId="45" fillId="0" borderId="0" applyBorder="0"/>
    <xf numFmtId="0" fontId="45" fillId="0" borderId="0" applyBorder="0"/>
    <xf numFmtId="0" fontId="45" fillId="0" borderId="0" applyBorder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Border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31" fillId="0" borderId="12" applyNumberFormat="0" applyFill="0" applyAlignment="0" applyProtection="0">
      <alignment vertical="center"/>
    </xf>
    <xf numFmtId="0" fontId="45" fillId="0" borderId="0" applyProtection="0"/>
    <xf numFmtId="0" fontId="45" fillId="0" borderId="0" applyProtection="0"/>
    <xf numFmtId="0" fontId="45" fillId="0" borderId="0" applyBorder="0"/>
    <xf numFmtId="0" fontId="45" fillId="0" borderId="0" applyBorder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 applyProtection="0"/>
    <xf numFmtId="0" fontId="45" fillId="0" borderId="0" applyBorder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Border="0"/>
    <xf numFmtId="0" fontId="45" fillId="0" borderId="0" applyBorder="0"/>
    <xf numFmtId="0" fontId="45" fillId="0" borderId="0" applyBorder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32" fillId="0" borderId="0"/>
    <xf numFmtId="0" fontId="45" fillId="0" borderId="0" applyProtection="0"/>
    <xf numFmtId="0" fontId="33" fillId="0" borderId="0">
      <protection locked="0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16" borderId="4" applyNumberFormat="0" applyFont="0" applyAlignment="0" applyProtection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>
      <alignment vertical="center"/>
    </xf>
    <xf numFmtId="0" fontId="45" fillId="0" borderId="0">
      <alignment vertical="center"/>
    </xf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7" fillId="0" borderId="0">
      <alignment vertical="center"/>
    </xf>
    <xf numFmtId="0" fontId="45" fillId="0" borderId="0">
      <alignment vertical="center"/>
    </xf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34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34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Font="0" applyFill="0" applyBorder="0" applyAlignment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7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7" fillId="0" borderId="0">
      <alignment vertical="center"/>
    </xf>
    <xf numFmtId="0" fontId="45" fillId="0" borderId="0"/>
    <xf numFmtId="0" fontId="45" fillId="0" borderId="0" applyProtection="0"/>
    <xf numFmtId="0" fontId="45" fillId="0" borderId="0"/>
    <xf numFmtId="0" fontId="45" fillId="0" borderId="0"/>
    <xf numFmtId="0" fontId="35" fillId="0" borderId="0"/>
    <xf numFmtId="0" fontId="35" fillId="0" borderId="0"/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43" fontId="45" fillId="0" borderId="0" applyFon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183" fontId="45" fillId="0" borderId="0" applyFon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45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/>
    <xf numFmtId="0" fontId="9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 applyProtection="0"/>
    <xf numFmtId="0" fontId="45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77" fontId="45" fillId="0" borderId="0" applyFont="0" applyFill="0" applyBorder="0" applyAlignment="0" applyProtection="0"/>
    <xf numFmtId="0" fontId="39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45" fillId="16" borderId="4" applyNumberFormat="0" applyFont="0" applyAlignment="0" applyProtection="0">
      <alignment vertical="center"/>
    </xf>
    <xf numFmtId="0" fontId="45" fillId="16" borderId="4" applyNumberFormat="0" applyFont="0" applyAlignment="0" applyProtection="0">
      <alignment vertical="center"/>
    </xf>
    <xf numFmtId="0" fontId="45" fillId="16" borderId="4" applyNumberFormat="0" applyFont="0" applyAlignment="0" applyProtection="0">
      <alignment vertical="center"/>
    </xf>
    <xf numFmtId="0" fontId="45" fillId="16" borderId="4" applyNumberFormat="0" applyFont="0" applyAlignment="0" applyProtection="0">
      <alignment vertical="center"/>
    </xf>
    <xf numFmtId="0" fontId="45" fillId="16" borderId="4" applyNumberFormat="0" applyFont="0" applyAlignment="0" applyProtection="0">
      <alignment vertical="center"/>
    </xf>
    <xf numFmtId="4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2" fillId="0" borderId="0"/>
  </cellStyleXfs>
  <cellXfs count="2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1490" applyFont="1" applyBorder="1" applyAlignment="1">
      <alignment horizontal="center" vertical="center" wrapText="1"/>
    </xf>
    <xf numFmtId="0" fontId="4" fillId="0" borderId="2" xfId="1490" applyFont="1" applyBorder="1" applyAlignment="1">
      <alignment horizontal="center" vertical="center" wrapText="1"/>
    </xf>
    <xf numFmtId="182" fontId="5" fillId="0" borderId="2" xfId="1490" applyNumberFormat="1" applyFont="1" applyBorder="1" applyAlignment="1">
      <alignment horizontal="center" vertical="center"/>
    </xf>
    <xf numFmtId="182" fontId="4" fillId="0" borderId="2" xfId="0" applyNumberFormat="1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 wrapText="1"/>
    </xf>
    <xf numFmtId="0" fontId="5" fillId="0" borderId="2" xfId="1490" applyFont="1" applyBorder="1" applyAlignment="1">
      <alignment horizontal="center" vertical="center" wrapText="1"/>
    </xf>
    <xf numFmtId="0" fontId="6" fillId="0" borderId="2" xfId="682" applyFont="1" applyBorder="1" applyAlignment="1">
      <alignment horizontal="center" vertical="center" wrapText="1"/>
    </xf>
    <xf numFmtId="0" fontId="4" fillId="2" borderId="2" xfId="1490" applyFont="1" applyFill="1" applyBorder="1" applyAlignment="1">
      <alignment horizontal="center" vertical="center" wrapText="1"/>
    </xf>
    <xf numFmtId="182" fontId="5" fillId="2" borderId="2" xfId="1490" applyNumberFormat="1" applyFont="1" applyFill="1" applyBorder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1490" applyFont="1" applyBorder="1" applyAlignment="1">
      <alignment horizontal="center" vertical="center"/>
    </xf>
    <xf numFmtId="180" fontId="4" fillId="0" borderId="2" xfId="149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477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82" fontId="5" fillId="0" borderId="2" xfId="1490" applyNumberFormat="1" applyFont="1" applyBorder="1" applyAlignment="1">
      <alignment horizontal="center" vertical="center" wrapText="1"/>
    </xf>
    <xf numFmtId="182" fontId="4" fillId="0" borderId="2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</cellXfs>
  <cellStyles count="2391">
    <cellStyle name="20% - 强调文字颜色 1 2" xfId="4"/>
    <cellStyle name="20% - 强调文字颜色 1 2 2" xfId="105"/>
    <cellStyle name="20% - 强调文字颜色 1 3" xfId="101"/>
    <cellStyle name="20% - 强调文字颜色 1 3 2" xfId="110"/>
    <cellStyle name="20% - 强调文字颜色 2 2" xfId="112"/>
    <cellStyle name="20% - 强调文字颜色 2 2 2" xfId="95"/>
    <cellStyle name="20% - 强调文字颜色 2 3" xfId="96"/>
    <cellStyle name="20% - 强调文字颜色 2 3 2" xfId="94"/>
    <cellStyle name="20% - 强调文字颜色 3 2" xfId="104"/>
    <cellStyle name="20% - 强调文字颜色 3 2 2" xfId="91"/>
    <cellStyle name="20% - 强调文字颜色 3 3" xfId="55"/>
    <cellStyle name="20% - 强调文字颜色 3 3 2" xfId="87"/>
    <cellStyle name="20% - 强调文字颜色 4 2" xfId="107"/>
    <cellStyle name="20% - 强调文字颜色 4 2 2" xfId="98"/>
    <cellStyle name="20% - 强调文字颜色 4 3" xfId="115"/>
    <cellStyle name="20% - 强调文字颜色 4 3 2" xfId="116"/>
    <cellStyle name="20% - 强调文字颜色 5 2" xfId="120"/>
    <cellStyle name="20% - 强调文字颜色 5 2 2" xfId="122"/>
    <cellStyle name="20% - 强调文字颜色 5 3" xfId="129"/>
    <cellStyle name="20% - 强调文字颜色 5 3 2" xfId="134"/>
    <cellStyle name="20% - 强调文字颜色 6 2" xfId="136"/>
    <cellStyle name="20% - 强调文字颜色 6 2 2" xfId="138"/>
    <cellStyle name="20% - 强调文字颜色 6 3" xfId="142"/>
    <cellStyle name="20% - 强调文字颜色 6 3 2" xfId="143"/>
    <cellStyle name="40% - 强调文字颜色 1 2" xfId="150"/>
    <cellStyle name="40% - 强调文字颜色 1 2 2" xfId="152"/>
    <cellStyle name="40% - 强调文字颜色 1 3" xfId="156"/>
    <cellStyle name="40% - 强调文字颜色 1 3 2" xfId="160"/>
    <cellStyle name="40% - 强调文字颜色 2 2" xfId="162"/>
    <cellStyle name="40% - 强调文字颜色 2 2 2" xfId="163"/>
    <cellStyle name="40% - 强调文字颜色 2 3" xfId="164"/>
    <cellStyle name="40% - 强调文字颜色 2 3 2" xfId="165"/>
    <cellStyle name="40% - 强调文字颜色 3 2" xfId="169"/>
    <cellStyle name="40% - 强调文字颜色 3 2 2" xfId="172"/>
    <cellStyle name="40% - 强调文字颜色 3 3" xfId="175"/>
    <cellStyle name="40% - 强调文字颜色 3 3 2" xfId="178"/>
    <cellStyle name="40% - 强调文字颜色 4 2" xfId="46"/>
    <cellStyle name="40% - 强调文字颜色 4 2 2" xfId="180"/>
    <cellStyle name="40% - 强调文字颜色 4 3" xfId="184"/>
    <cellStyle name="40% - 强调文字颜色 4 3 2" xfId="62"/>
    <cellStyle name="40% - 强调文字颜色 5 2" xfId="186"/>
    <cellStyle name="40% - 强调文字颜色 5 2 2" xfId="188"/>
    <cellStyle name="40% - 强调文字颜色 5 3" xfId="191"/>
    <cellStyle name="40% - 强调文字颜色 5 3 2" xfId="194"/>
    <cellStyle name="40% - 强调文字颜色 6 2" xfId="195"/>
    <cellStyle name="40% - 强调文字颜色 6 2 2" xfId="197"/>
    <cellStyle name="40% - 强调文字颜色 6 3" xfId="203"/>
    <cellStyle name="40% - 强调文字颜色 6 3 2" xfId="205"/>
    <cellStyle name="60% - 强调文字颜色 1 2" xfId="208"/>
    <cellStyle name="60% - 强调文字颜色 1 2 2" xfId="209"/>
    <cellStyle name="60% - 强调文字颜色 1 3" xfId="210"/>
    <cellStyle name="60% - 强调文字颜色 1 3 2" xfId="212"/>
    <cellStyle name="60% - 强调文字颜色 2 2" xfId="215"/>
    <cellStyle name="60% - 强调文字颜色 2 2 2" xfId="34"/>
    <cellStyle name="60% - 强调文字颜色 2 3" xfId="25"/>
    <cellStyle name="60% - 强调文字颜色 2 3 2" xfId="218"/>
    <cellStyle name="60% - 强调文字颜色 3 2" xfId="222"/>
    <cellStyle name="60% - 强调文字颜色 3 2 2" xfId="223"/>
    <cellStyle name="60% - 强调文字颜色 3 3" xfId="226"/>
    <cellStyle name="60% - 强调文字颜色 3 3 2" xfId="229"/>
    <cellStyle name="60% - 强调文字颜色 4 2" xfId="231"/>
    <cellStyle name="60% - 强调文字颜色 4 2 2" xfId="232"/>
    <cellStyle name="60% - 强调文字颜色 4 3" xfId="187"/>
    <cellStyle name="60% - 强调文字颜色 4 3 2" xfId="235"/>
    <cellStyle name="60% - 强调文字颜色 5 2" xfId="237"/>
    <cellStyle name="60% - 强调文字颜色 5 2 2" xfId="238"/>
    <cellStyle name="60% - 强调文字颜色 5 3" xfId="193"/>
    <cellStyle name="60% - 强调文字颜色 5 3 2" xfId="241"/>
    <cellStyle name="60% - 强调文字颜色 6 2" xfId="244"/>
    <cellStyle name="60% - 强调文字颜色 6 2 2" xfId="246"/>
    <cellStyle name="60% - 强调文字颜色 6 3" xfId="248"/>
    <cellStyle name="60% - 强调文字颜色 6 3 2" xfId="22"/>
    <cellStyle name="Accent1" xfId="153"/>
    <cellStyle name="Accent1 - 20%" xfId="252"/>
    <cellStyle name="Accent1 - 20% 2" xfId="102"/>
    <cellStyle name="Accent1 - 20% 2 2" xfId="111"/>
    <cellStyle name="Accent1 - 20% 3" xfId="253"/>
    <cellStyle name="Accent1 - 40%" xfId="255"/>
    <cellStyle name="Accent1 - 40% 2" xfId="259"/>
    <cellStyle name="Accent1 - 40% 2 2" xfId="261"/>
    <cellStyle name="Accent1 - 40% 3" xfId="266"/>
    <cellStyle name="Accent1 - 60%" xfId="268"/>
    <cellStyle name="Accent1 - 60% 2" xfId="269"/>
    <cellStyle name="Accent1 - 60% 2 2" xfId="35"/>
    <cellStyle name="Accent1 - 60% 3" xfId="270"/>
    <cellStyle name="Accent1 10" xfId="118"/>
    <cellStyle name="Accent1 10 2" xfId="125"/>
    <cellStyle name="Accent1 11" xfId="127"/>
    <cellStyle name="Accent1 11 2" xfId="131"/>
    <cellStyle name="Accent1 12" xfId="221"/>
    <cellStyle name="Accent1 2" xfId="157"/>
    <cellStyle name="Accent1 2 2" xfId="275"/>
    <cellStyle name="Accent1 3" xfId="279"/>
    <cellStyle name="Accent1 3 2" xfId="283"/>
    <cellStyle name="Accent1 4" xfId="287"/>
    <cellStyle name="Accent1 4 2" xfId="288"/>
    <cellStyle name="Accent1 5" xfId="13"/>
    <cellStyle name="Accent1 5 2" xfId="289"/>
    <cellStyle name="Accent1 6" xfId="291"/>
    <cellStyle name="Accent1 6 2" xfId="293"/>
    <cellStyle name="Accent1 7" xfId="295"/>
    <cellStyle name="Accent1 7 2" xfId="297"/>
    <cellStyle name="Accent1 8" xfId="299"/>
    <cellStyle name="Accent1 8 2" xfId="301"/>
    <cellStyle name="Accent1 9" xfId="303"/>
    <cellStyle name="Accent1 9 2" xfId="307"/>
    <cellStyle name="Accent2" xfId="309"/>
    <cellStyle name="Accent2 - 20%" xfId="312"/>
    <cellStyle name="Accent2 - 20% 2" xfId="314"/>
    <cellStyle name="Accent2 - 20% 2 2" xfId="316"/>
    <cellStyle name="Accent2 - 20% 3" xfId="319"/>
    <cellStyle name="Accent2 - 40%" xfId="15"/>
    <cellStyle name="Accent2 - 40% 2" xfId="70"/>
    <cellStyle name="Accent2 - 40% 2 2" xfId="323"/>
    <cellStyle name="Accent2 - 40% 3" xfId="74"/>
    <cellStyle name="Accent2 - 60%" xfId="21"/>
    <cellStyle name="Accent2 - 60% 2" xfId="324"/>
    <cellStyle name="Accent2 - 60% 2 2" xfId="327"/>
    <cellStyle name="Accent2 - 60% 3" xfId="328"/>
    <cellStyle name="Accent2 10" xfId="331"/>
    <cellStyle name="Accent2 10 2" xfId="333"/>
    <cellStyle name="Accent2 11" xfId="335"/>
    <cellStyle name="Accent2 11 2" xfId="337"/>
    <cellStyle name="Accent2 12" xfId="258"/>
    <cellStyle name="Accent2 2" xfId="339"/>
    <cellStyle name="Accent2 2 2" xfId="341"/>
    <cellStyle name="Accent2 3" xfId="346"/>
    <cellStyle name="Accent2 3 2" xfId="347"/>
    <cellStyle name="Accent2 4" xfId="348"/>
    <cellStyle name="Accent2 4 2" xfId="349"/>
    <cellStyle name="Accent2 5" xfId="196"/>
    <cellStyle name="Accent2 5 2" xfId="350"/>
    <cellStyle name="Accent2 6" xfId="352"/>
    <cellStyle name="Accent2 6 2" xfId="354"/>
    <cellStyle name="Accent2 7" xfId="356"/>
    <cellStyle name="Accent2 7 2" xfId="358"/>
    <cellStyle name="Accent2 8" xfId="360"/>
    <cellStyle name="Accent2 8 2" xfId="361"/>
    <cellStyle name="Accent2 9" xfId="363"/>
    <cellStyle name="Accent2 9 2" xfId="367"/>
    <cellStyle name="Accent3" xfId="370"/>
    <cellStyle name="Accent3 - 20%" xfId="372"/>
    <cellStyle name="Accent3 - 20% 2" xfId="377"/>
    <cellStyle name="Accent3 - 20% 2 2" xfId="383"/>
    <cellStyle name="Accent3 - 20% 3" xfId="384"/>
    <cellStyle name="Accent3 - 40%" xfId="387"/>
    <cellStyle name="Accent3 - 40% 2" xfId="389"/>
    <cellStyle name="Accent3 - 40% 2 2" xfId="391"/>
    <cellStyle name="Accent3 - 40% 3" xfId="393"/>
    <cellStyle name="Accent3 - 60%" xfId="395"/>
    <cellStyle name="Accent3 - 60% 2" xfId="396"/>
    <cellStyle name="Accent3 - 60% 2 2" xfId="399"/>
    <cellStyle name="Accent3 - 60% 3" xfId="400"/>
    <cellStyle name="Accent3 10" xfId="404"/>
    <cellStyle name="Accent3 10 2" xfId="408"/>
    <cellStyle name="Accent3 11" xfId="413"/>
    <cellStyle name="Accent3 11 2" xfId="53"/>
    <cellStyle name="Accent3 12" xfId="407"/>
    <cellStyle name="Accent3 2" xfId="415"/>
    <cellStyle name="Accent3 2 2" xfId="329"/>
    <cellStyle name="Accent3 3" xfId="418"/>
    <cellStyle name="Accent3 3 2" xfId="420"/>
    <cellStyle name="Accent3 4" xfId="421"/>
    <cellStyle name="Accent3 4 2" xfId="28"/>
    <cellStyle name="Accent3 5" xfId="204"/>
    <cellStyle name="Accent3 5 2" xfId="422"/>
    <cellStyle name="Accent3 6" xfId="424"/>
    <cellStyle name="Accent3 6 2" xfId="427"/>
    <cellStyle name="Accent3 7" xfId="430"/>
    <cellStyle name="Accent3 7 2" xfId="403"/>
    <cellStyle name="Accent3 8" xfId="433"/>
    <cellStyle name="Accent3 8 2" xfId="437"/>
    <cellStyle name="Accent3 9" xfId="439"/>
    <cellStyle name="Accent3 9 2" xfId="441"/>
    <cellStyle name="Accent4" xfId="443"/>
    <cellStyle name="Accent4 - 20%" xfId="444"/>
    <cellStyle name="Accent4 - 20% 2" xfId="445"/>
    <cellStyle name="Accent4 - 20% 2 2" xfId="446"/>
    <cellStyle name="Accent4 - 20% 3" xfId="447"/>
    <cellStyle name="Accent4 - 40%" xfId="449"/>
    <cellStyle name="Accent4 - 40% 2" xfId="452"/>
    <cellStyle name="Accent4 - 40% 2 2" xfId="455"/>
    <cellStyle name="Accent4 - 40% 3" xfId="457"/>
    <cellStyle name="Accent4 - 60%" xfId="392"/>
    <cellStyle name="Accent4 - 60% 2" xfId="459"/>
    <cellStyle name="Accent4 - 60% 2 2" xfId="460"/>
    <cellStyle name="Accent4 - 60% 3" xfId="463"/>
    <cellStyle name="Accent4 10" xfId="467"/>
    <cellStyle name="Accent4 10 2" xfId="472"/>
    <cellStyle name="Accent4 11" xfId="476"/>
    <cellStyle name="Accent4 11 2" xfId="479"/>
    <cellStyle name="Accent4 12" xfId="480"/>
    <cellStyle name="Accent4 2" xfId="482"/>
    <cellStyle name="Accent4 2 2" xfId="40"/>
    <cellStyle name="Accent4 3" xfId="484"/>
    <cellStyle name="Accent4 3 2" xfId="386"/>
    <cellStyle name="Accent4 4" xfId="488"/>
    <cellStyle name="Accent4 4 2" xfId="489"/>
    <cellStyle name="Accent4 5" xfId="24"/>
    <cellStyle name="Accent4 5 2" xfId="394"/>
    <cellStyle name="Accent4 6" xfId="493"/>
    <cellStyle name="Accent4 6 2" xfId="497"/>
    <cellStyle name="Accent4 7" xfId="499"/>
    <cellStyle name="Accent4 7 2" xfId="501"/>
    <cellStyle name="Accent4 8" xfId="503"/>
    <cellStyle name="Accent4 8 2" xfId="505"/>
    <cellStyle name="Accent4 9" xfId="249"/>
    <cellStyle name="Accent4 9 2" xfId="100"/>
    <cellStyle name="Accent5" xfId="366"/>
    <cellStyle name="Accent5 - 20%" xfId="109"/>
    <cellStyle name="Accent5 - 20% 2" xfId="507"/>
    <cellStyle name="Accent5 - 20% 2 2" xfId="509"/>
    <cellStyle name="Accent5 - 20% 3" xfId="511"/>
    <cellStyle name="Accent5 - 40%" xfId="512"/>
    <cellStyle name="Accent5 - 40% 2" xfId="225"/>
    <cellStyle name="Accent5 - 40% 2 2" xfId="228"/>
    <cellStyle name="Accent5 - 40% 3" xfId="326"/>
    <cellStyle name="Accent5 - 60%" xfId="513"/>
    <cellStyle name="Accent5 - 60% 2" xfId="515"/>
    <cellStyle name="Accent5 - 60% 2 2" xfId="27"/>
    <cellStyle name="Accent5 - 60% 3" xfId="516"/>
    <cellStyle name="Accent5 10" xfId="519"/>
    <cellStyle name="Accent5 10 2" xfId="520"/>
    <cellStyle name="Accent5 11" xfId="525"/>
    <cellStyle name="Accent5 11 2" xfId="317"/>
    <cellStyle name="Accent5 12" xfId="461"/>
    <cellStyle name="Accent5 2" xfId="371"/>
    <cellStyle name="Accent5 2 2" xfId="376"/>
    <cellStyle name="Accent5 3" xfId="528"/>
    <cellStyle name="Accent5 3 2" xfId="474"/>
    <cellStyle name="Accent5 4" xfId="529"/>
    <cellStyle name="Accent5 4 2" xfId="531"/>
    <cellStyle name="Accent5 5" xfId="533"/>
    <cellStyle name="Accent5 5 2" xfId="536"/>
    <cellStyle name="Accent5 6" xfId="382"/>
    <cellStyle name="Accent5 6 2" xfId="539"/>
    <cellStyle name="Accent5 7" xfId="540"/>
    <cellStyle name="Accent5 7 2" xfId="541"/>
    <cellStyle name="Accent5 8" xfId="542"/>
    <cellStyle name="Accent5 8 2" xfId="522"/>
    <cellStyle name="Accent5 9" xfId="8"/>
    <cellStyle name="Accent5 9 2" xfId="543"/>
    <cellStyle name="Accent6" xfId="481"/>
    <cellStyle name="Accent6 - 20%" xfId="545"/>
    <cellStyle name="Accent6 - 20% 2" xfId="182"/>
    <cellStyle name="Accent6 - 20% 2 2" xfId="60"/>
    <cellStyle name="Accent6 - 20% 3" xfId="139"/>
    <cellStyle name="Accent6 - 40%" xfId="450"/>
    <cellStyle name="Accent6 - 40% 2" xfId="453"/>
    <cellStyle name="Accent6 - 40% 2 2" xfId="547"/>
    <cellStyle name="Accent6 - 40% 3" xfId="549"/>
    <cellStyle name="Accent6 - 60%" xfId="551"/>
    <cellStyle name="Accent6 - 60% 2" xfId="553"/>
    <cellStyle name="Accent6 - 60% 2 2" xfId="113"/>
    <cellStyle name="Accent6 - 60% 3" xfId="332"/>
    <cellStyle name="Accent6 10" xfId="161"/>
    <cellStyle name="Accent6 10 2" xfId="274"/>
    <cellStyle name="Accent6 11" xfId="278"/>
    <cellStyle name="Accent6 11 2" xfId="282"/>
    <cellStyle name="Accent6 12" xfId="286"/>
    <cellStyle name="Accent6 2" xfId="39"/>
    <cellStyle name="Accent6 2 2" xfId="207"/>
    <cellStyle name="Accent6 3" xfId="26"/>
    <cellStyle name="Accent6 3 2" xfId="214"/>
    <cellStyle name="Accent6 4" xfId="19"/>
    <cellStyle name="Accent6 4 2" xfId="219"/>
    <cellStyle name="Accent6 5" xfId="42"/>
    <cellStyle name="Accent6 5 2" xfId="230"/>
    <cellStyle name="Accent6 6" xfId="83"/>
    <cellStyle name="Accent6 6 2" xfId="236"/>
    <cellStyle name="Accent6 7" xfId="89"/>
    <cellStyle name="Accent6 7 2" xfId="243"/>
    <cellStyle name="Accent6 8" xfId="555"/>
    <cellStyle name="Accent6 8 2" xfId="556"/>
    <cellStyle name="Accent6 9" xfId="254"/>
    <cellStyle name="Accent6 9 2" xfId="256"/>
    <cellStyle name="ColLevel_0" xfId="548"/>
    <cellStyle name="Comma [0]_1995" xfId="557"/>
    <cellStyle name="Comma_1995" xfId="559"/>
    <cellStyle name="Currency [0]_1995" xfId="561"/>
    <cellStyle name="Currency_1995" xfId="562"/>
    <cellStyle name="Header1" xfId="564"/>
    <cellStyle name="Header2" xfId="245"/>
    <cellStyle name="no dec" xfId="565"/>
    <cellStyle name="Normal_APR" xfId="132"/>
    <cellStyle name="RowLevel_0" xfId="240"/>
    <cellStyle name="标题 1 2" xfId="568"/>
    <cellStyle name="标题 1 2 2" xfId="491"/>
    <cellStyle name="标题 1 2 3" xfId="498"/>
    <cellStyle name="标题 1 3" xfId="375"/>
    <cellStyle name="标题 1 3 2" xfId="379"/>
    <cellStyle name="标题 2 2" xfId="465"/>
    <cellStyle name="标题 2 2 2" xfId="470"/>
    <cellStyle name="标题 2 2 3" xfId="569"/>
    <cellStyle name="标题 2 3" xfId="473"/>
    <cellStyle name="标题 2 3 2" xfId="478"/>
    <cellStyle name="标题 3 2" xfId="571"/>
    <cellStyle name="标题 3 2 2" xfId="572"/>
    <cellStyle name="标题 3 2 3" xfId="573"/>
    <cellStyle name="标题 3 3" xfId="530"/>
    <cellStyle name="标题 3 3 2" xfId="574"/>
    <cellStyle name="标题 4 2" xfId="575"/>
    <cellStyle name="标题 4 2 2" xfId="577"/>
    <cellStyle name="标题 4 2 3" xfId="579"/>
    <cellStyle name="标题 4 3" xfId="534"/>
    <cellStyle name="标题 4 3 2" xfId="581"/>
    <cellStyle name="标题 5" xfId="582"/>
    <cellStyle name="标题 5 2" xfId="583"/>
    <cellStyle name="标题 5 3" xfId="537"/>
    <cellStyle name="标题 6" xfId="584"/>
    <cellStyle name="标题 6 2" xfId="585"/>
    <cellStyle name="表标题" xfId="586"/>
    <cellStyle name="表标题 2" xfId="587"/>
    <cellStyle name="表标题 2 2" xfId="51"/>
    <cellStyle name="表标题 3" xfId="419"/>
    <cellStyle name="差 2" xfId="428"/>
    <cellStyle name="差 2 2" xfId="402"/>
    <cellStyle name="差 2 3" xfId="412"/>
    <cellStyle name="差 3" xfId="432"/>
    <cellStyle name="差 3 2" xfId="435"/>
    <cellStyle name="差_复件 04 干部统计数据自动生成系统（公务员）091217.01版本" xfId="589"/>
    <cellStyle name="差_复件 04 干部统计数据自动生成系统（公务员）091217.01版本 2" xfId="591"/>
    <cellStyle name="差_复件 04 干部统计数据自动生成系统（公务员）091217.01版本 2 2" xfId="593"/>
    <cellStyle name="差_复件 04 干部统计数据自动生成系统（公务员）091217.01版本 3" xfId="595"/>
    <cellStyle name="常规" xfId="0" builtinId="0"/>
    <cellStyle name="常规 10" xfId="597"/>
    <cellStyle name="常规 10 2" xfId="599"/>
    <cellStyle name="常规 10 2 2" xfId="601"/>
    <cellStyle name="常规 10 2 2 2" xfId="602"/>
    <cellStyle name="常规 10 2 2 2 2" xfId="362"/>
    <cellStyle name="常规 10 2 2 2 2 2" xfId="365"/>
    <cellStyle name="常规 10 2 2 2 3" xfId="123"/>
    <cellStyle name="常规 10 2 2 3" xfId="23"/>
    <cellStyle name="常规 10 2 2 3 2" xfId="438"/>
    <cellStyle name="常规 10 2 2 4" xfId="603"/>
    <cellStyle name="常规 10 2 3" xfId="544"/>
    <cellStyle name="常规 10 2 3 2" xfId="546"/>
    <cellStyle name="常规 10 2 3 2 2" xfId="183"/>
    <cellStyle name="常规 10 2 3 2 2 2" xfId="61"/>
    <cellStyle name="常规 10 2 3 2 2 2 2" xfId="147"/>
    <cellStyle name="常规 10 2 3 2 2 3" xfId="66"/>
    <cellStyle name="常规 10 2 3 2 3" xfId="140"/>
    <cellStyle name="常规 10 2 3 2 3 2" xfId="604"/>
    <cellStyle name="常规 10 2 3 2 4" xfId="458"/>
    <cellStyle name="常规 10 2 3 3" xfId="605"/>
    <cellStyle name="常规 10 2 3 3 2" xfId="190"/>
    <cellStyle name="常规 10 2 3 3 2 2" xfId="192"/>
    <cellStyle name="常规 10 2 3 3 3" xfId="144"/>
    <cellStyle name="常规 10 2 3 3 3 2" xfId="247"/>
    <cellStyle name="常规 10 2 3 3 4" xfId="566"/>
    <cellStyle name="常规 10 2 3 4" xfId="320"/>
    <cellStyle name="常规 10 2 3 4 2" xfId="202"/>
    <cellStyle name="常规 10 2 3 5" xfId="606"/>
    <cellStyle name="常规 10 2 3 5 2" xfId="608"/>
    <cellStyle name="常规 10 2 3 6" xfId="517"/>
    <cellStyle name="常规 10 2 4" xfId="611"/>
    <cellStyle name="常规 10 2 4 2" xfId="612"/>
    <cellStyle name="常规 10 2 4 2 2" xfId="613"/>
    <cellStyle name="常规 10 2 4 2 2 2" xfId="614"/>
    <cellStyle name="常规 10 2 4 2 3" xfId="616"/>
    <cellStyle name="常规 10 2 4 3" xfId="617"/>
    <cellStyle name="常规 10 2 4 3 2" xfId="618"/>
    <cellStyle name="常规 10 2 4 4" xfId="620"/>
    <cellStyle name="常规 10 2 5" xfId="448"/>
    <cellStyle name="常规 10 2 5 2" xfId="451"/>
    <cellStyle name="常规 10 2 5 2 2" xfId="454"/>
    <cellStyle name="常规 10 2 5 3" xfId="456"/>
    <cellStyle name="常规 10 2 6" xfId="622"/>
    <cellStyle name="常规 10 2 6 2" xfId="624"/>
    <cellStyle name="常规 10 2 7" xfId="626"/>
    <cellStyle name="常规 10 3" xfId="590"/>
    <cellStyle name="常规 10 3 2" xfId="592"/>
    <cellStyle name="常规 10 3 2 2" xfId="594"/>
    <cellStyle name="常规 10 3 2 2 2" xfId="627"/>
    <cellStyle name="常规 10 3 2 2 2 2" xfId="6"/>
    <cellStyle name="常规 10 3 2 2 3" xfId="272"/>
    <cellStyle name="常规 10 3 2 3" xfId="628"/>
    <cellStyle name="常规 10 3 2 3 2" xfId="629"/>
    <cellStyle name="常规 10 3 2 4" xfId="305"/>
    <cellStyle name="常规 10 3 3" xfId="596"/>
    <cellStyle name="常规 10 3 3 2" xfId="72"/>
    <cellStyle name="常规 10 3 3 2 2" xfId="619"/>
    <cellStyle name="常规 10 3 3 3" xfId="78"/>
    <cellStyle name="常规 10 3 3 3 2" xfId="630"/>
    <cellStyle name="常规 10 3 3 4" xfId="85"/>
    <cellStyle name="常规 10 3 4" xfId="631"/>
    <cellStyle name="常规 10 3 4 2" xfId="632"/>
    <cellStyle name="常规 10 3 5" xfId="633"/>
    <cellStyle name="常规 10 3 5 2" xfId="635"/>
    <cellStyle name="常规 10 3 6" xfId="637"/>
    <cellStyle name="常规 10 4" xfId="638"/>
    <cellStyle name="常规 10 4 2" xfId="639"/>
    <cellStyle name="常规 10 4 2 2" xfId="368"/>
    <cellStyle name="常规 10 4 3" xfId="640"/>
    <cellStyle name="常规 10 4 3 2" xfId="641"/>
    <cellStyle name="常规 10 4 4" xfId="388"/>
    <cellStyle name="常规 10 5" xfId="145"/>
    <cellStyle name="常规 10 5 2" xfId="151"/>
    <cellStyle name="常规 10 6" xfId="154"/>
    <cellStyle name="常规 10 6 2" xfId="158"/>
    <cellStyle name="常规 10 7" xfId="310"/>
    <cellStyle name="常规 11" xfId="477"/>
    <cellStyle name="常规 11 2" xfId="643"/>
    <cellStyle name="常规 11 2 2" xfId="334"/>
    <cellStyle name="常规 11 2 2 2" xfId="336"/>
    <cellStyle name="常规 11 2 2 2 2" xfId="276"/>
    <cellStyle name="常规 11 2 2 2 2 2" xfId="280"/>
    <cellStyle name="常规 11 2 2 2 3" xfId="284"/>
    <cellStyle name="常规 11 2 2 3" xfId="425"/>
    <cellStyle name="常规 11 2 2 3 2" xfId="342"/>
    <cellStyle name="常规 11 2 2 4" xfId="166"/>
    <cellStyle name="常规 11 2 3" xfId="257"/>
    <cellStyle name="常规 11 2 3 2" xfId="260"/>
    <cellStyle name="常规 11 2 3 2 2" xfId="644"/>
    <cellStyle name="常规 11 2 3 2 2 2" xfId="483"/>
    <cellStyle name="常规 11 2 3 2 2 2 2" xfId="385"/>
    <cellStyle name="常规 11 2 3 2 2 3" xfId="487"/>
    <cellStyle name="常规 11 2 3 2 3" xfId="645"/>
    <cellStyle name="常规 11 2 3 2 3 2" xfId="527"/>
    <cellStyle name="常规 11 2 3 2 4" xfId="514"/>
    <cellStyle name="常规 11 2 3 3" xfId="401"/>
    <cellStyle name="常规 11 2 3 3 2" xfId="406"/>
    <cellStyle name="常规 11 2 3 3 2 2" xfId="647"/>
    <cellStyle name="常规 11 2 3 3 3" xfId="398"/>
    <cellStyle name="常规 11 2 3 3 3 2" xfId="648"/>
    <cellStyle name="常规 11 2 3 3 4" xfId="649"/>
    <cellStyle name="常规 11 2 3 4" xfId="409"/>
    <cellStyle name="常规 11 2 3 4 2" xfId="52"/>
    <cellStyle name="常规 11 2 3 5" xfId="405"/>
    <cellStyle name="常规 11 2 3 5 2" xfId="646"/>
    <cellStyle name="常规 11 2 3 6" xfId="397"/>
    <cellStyle name="常规 11 2 4" xfId="264"/>
    <cellStyle name="常规 11 2 4 2" xfId="650"/>
    <cellStyle name="常规 11 2 4 2 2" xfId="43"/>
    <cellStyle name="常规 11 2 4 2 2 2" xfId="16"/>
    <cellStyle name="常规 11 2 4 2 3" xfId="651"/>
    <cellStyle name="常规 11 2 4 3" xfId="434"/>
    <cellStyle name="常规 11 2 4 3 2" xfId="652"/>
    <cellStyle name="常规 11 2 4 4" xfId="653"/>
    <cellStyle name="常规 11 2 5" xfId="654"/>
    <cellStyle name="常规 11 2 5 2" xfId="655"/>
    <cellStyle name="常规 11 2 5 2 2" xfId="65"/>
    <cellStyle name="常规 11 2 5 3" xfId="440"/>
    <cellStyle name="常规 11 2 6" xfId="657"/>
    <cellStyle name="常规 11 2 6 2" xfId="659"/>
    <cellStyle name="常规 11 2 7" xfId="662"/>
    <cellStyle name="常规 11 3" xfId="615"/>
    <cellStyle name="常规 11 3 2" xfId="663"/>
    <cellStyle name="常规 11 3 2 2" xfId="666"/>
    <cellStyle name="常规 11 3 2 2 2" xfId="669"/>
    <cellStyle name="常规 11 3 2 2 2 2" xfId="672"/>
    <cellStyle name="常规 11 3 2 2 3" xfId="677"/>
    <cellStyle name="常规 11 3 2 3" xfId="496"/>
    <cellStyle name="常规 11 3 2 3 2" xfId="680"/>
    <cellStyle name="常规 11 3 2 4" xfId="179"/>
    <cellStyle name="常规 11 3 3" xfId="681"/>
    <cellStyle name="常规 11 3 3 2" xfId="683"/>
    <cellStyle name="常规 11 3 3 2 2" xfId="684"/>
    <cellStyle name="常规 11 3 3 3" xfId="500"/>
    <cellStyle name="常规 11 3 3 3 2" xfId="685"/>
    <cellStyle name="常规 11 3 3 4" xfId="686"/>
    <cellStyle name="常规 11 3 4" xfId="687"/>
    <cellStyle name="常规 11 3 4 2" xfId="688"/>
    <cellStyle name="常规 11 3 5" xfId="58"/>
    <cellStyle name="常规 11 3 5 2" xfId="3"/>
    <cellStyle name="常规 11 3 6" xfId="690"/>
    <cellStyle name="常规 11 4" xfId="691"/>
    <cellStyle name="常规 11 4 2" xfId="693"/>
    <cellStyle name="常规 11 4 2 2" xfId="694"/>
    <cellStyle name="常规 11 4 3" xfId="695"/>
    <cellStyle name="常规 11 4 3 2" xfId="696"/>
    <cellStyle name="常规 11 4 4" xfId="697"/>
    <cellStyle name="常规 11 5" xfId="698"/>
    <cellStyle name="常规 11 5 2" xfId="699"/>
    <cellStyle name="常规 11 6" xfId="700"/>
    <cellStyle name="常规 11 6 2" xfId="701"/>
    <cellStyle name="常规 11 7" xfId="703"/>
    <cellStyle name="常规 11 7 2" xfId="411"/>
    <cellStyle name="常规 11 8" xfId="705"/>
    <cellStyle name="常规 12" xfId="706"/>
    <cellStyle name="常规 12 2" xfId="707"/>
    <cellStyle name="常规 12 2 2" xfId="708"/>
    <cellStyle name="常规 12 2 2 2" xfId="709"/>
    <cellStyle name="常规 12 2 2 2 2" xfId="711"/>
    <cellStyle name="常规 12 2 2 2 2 2" xfId="712"/>
    <cellStyle name="常规 12 2 2 2 3" xfId="713"/>
    <cellStyle name="常规 12 2 2 3" xfId="714"/>
    <cellStyle name="常规 12 2 2 3 2" xfId="716"/>
    <cellStyle name="常规 12 2 2 4" xfId="717"/>
    <cellStyle name="常规 12 2 2 4 2" xfId="718"/>
    <cellStyle name="常规 12 2 2 5" xfId="719"/>
    <cellStyle name="常规 12 2 2 5 2" xfId="56"/>
    <cellStyle name="常规 12 2 2 6" xfId="720"/>
    <cellStyle name="常规 12 2 3" xfId="721"/>
    <cellStyle name="常规 12 2 3 2" xfId="722"/>
    <cellStyle name="常规 12 2 3 2 2" xfId="723"/>
    <cellStyle name="常规 12 2 3 3" xfId="724"/>
    <cellStyle name="常规 12 2 3 3 2" xfId="725"/>
    <cellStyle name="常规 12 2 3 4" xfId="726"/>
    <cellStyle name="常规 12 2 4" xfId="727"/>
    <cellStyle name="常规 12 2 4 2" xfId="728"/>
    <cellStyle name="常规 12 2 5" xfId="729"/>
    <cellStyle name="常规 12 2 5 2" xfId="730"/>
    <cellStyle name="常规 12 2 6" xfId="732"/>
    <cellStyle name="常规 12 2 6 2" xfId="733"/>
    <cellStyle name="常规 12 2 7" xfId="734"/>
    <cellStyle name="常规 12 2 7 2" xfId="736"/>
    <cellStyle name="常规 12 2 8" xfId="737"/>
    <cellStyle name="常规 12 3" xfId="738"/>
    <cellStyle name="常规 12 3 2" xfId="739"/>
    <cellStyle name="常规 12 3 2 2" xfId="740"/>
    <cellStyle name="常规 12 3 3" xfId="741"/>
    <cellStyle name="常规 12 4" xfId="742"/>
    <cellStyle name="常规 12 4 2" xfId="743"/>
    <cellStyle name="常规 12 5" xfId="744"/>
    <cellStyle name="常规 13" xfId="745"/>
    <cellStyle name="常规 13 2" xfId="746"/>
    <cellStyle name="常规 13 2 2" xfId="747"/>
    <cellStyle name="常规 13 2 2 2" xfId="748"/>
    <cellStyle name="常规 13 2 2 2 2" xfId="749"/>
    <cellStyle name="常规 13 2 2 2 2 2" xfId="750"/>
    <cellStyle name="常规 13 2 2 2 3" xfId="751"/>
    <cellStyle name="常规 13 2 2 3" xfId="752"/>
    <cellStyle name="常规 13 2 2 3 2" xfId="753"/>
    <cellStyle name="常规 13 2 2 4" xfId="754"/>
    <cellStyle name="常规 13 2 3" xfId="757"/>
    <cellStyle name="常规 13 2 3 2" xfId="758"/>
    <cellStyle name="常规 13 2 3 2 2" xfId="760"/>
    <cellStyle name="常规 13 2 3 3" xfId="761"/>
    <cellStyle name="常规 13 2 3 3 2" xfId="762"/>
    <cellStyle name="常规 13 2 3 4" xfId="763"/>
    <cellStyle name="常规 13 2 4" xfId="764"/>
    <cellStyle name="常规 13 2 4 2" xfId="765"/>
    <cellStyle name="常规 13 2 5" xfId="766"/>
    <cellStyle name="常规 13 2 5 2" xfId="767"/>
    <cellStyle name="常规 13 2 6" xfId="768"/>
    <cellStyle name="常规 13 3" xfId="769"/>
    <cellStyle name="常规 13 3 2" xfId="771"/>
    <cellStyle name="常规 13 3 2 2" xfId="774"/>
    <cellStyle name="常规 13 3 3" xfId="777"/>
    <cellStyle name="常规 13 3 3 2" xfId="676"/>
    <cellStyle name="常规 13 3 4" xfId="779"/>
    <cellStyle name="常规 13 4" xfId="780"/>
    <cellStyle name="常规 13 4 2" xfId="782"/>
    <cellStyle name="常规 13 5" xfId="47"/>
    <cellStyle name="常规 13 5 2" xfId="785"/>
    <cellStyle name="常规 13 6" xfId="181"/>
    <cellStyle name="常规 14" xfId="786"/>
    <cellStyle name="常规 14 2" xfId="787"/>
    <cellStyle name="常规 14 2 2" xfId="788"/>
    <cellStyle name="常规 14 2 2 2" xfId="789"/>
    <cellStyle name="常规 14 2 2 2 2" xfId="790"/>
    <cellStyle name="常规 14 2 2 2 2 2" xfId="791"/>
    <cellStyle name="常规 14 2 2 2 3" xfId="792"/>
    <cellStyle name="常规 14 2 2 3" xfId="795"/>
    <cellStyle name="常规 14 2 2 3 2" xfId="796"/>
    <cellStyle name="常规 14 2 2 4" xfId="797"/>
    <cellStyle name="常规 14 2 3" xfId="798"/>
    <cellStyle name="常规 14 2 3 2" xfId="799"/>
    <cellStyle name="常规 14 2 3 2 2" xfId="800"/>
    <cellStyle name="常规 14 2 3 3" xfId="802"/>
    <cellStyle name="常规 14 2 3 3 2" xfId="803"/>
    <cellStyle name="常规 14 2 3 4" xfId="804"/>
    <cellStyle name="常规 14 2 4" xfId="805"/>
    <cellStyle name="常规 14 2 4 2" xfId="806"/>
    <cellStyle name="常规 14 2 5" xfId="807"/>
    <cellStyle name="常规 14 2 5 2" xfId="808"/>
    <cellStyle name="常规 14 2 6" xfId="809"/>
    <cellStyle name="常规 14 3" xfId="810"/>
    <cellStyle name="常规 14 3 2" xfId="812"/>
    <cellStyle name="常规 14 3 2 2" xfId="813"/>
    <cellStyle name="常规 14 3 3" xfId="815"/>
    <cellStyle name="常规 14 3 3 2" xfId="816"/>
    <cellStyle name="常规 14 3 4" xfId="817"/>
    <cellStyle name="常规 14 4" xfId="818"/>
    <cellStyle name="常规 14 4 2" xfId="820"/>
    <cellStyle name="常规 14 5" xfId="821"/>
    <cellStyle name="常规 14 5 2" xfId="822"/>
    <cellStyle name="常规 14 6" xfId="189"/>
    <cellStyle name="常规 15" xfId="234"/>
    <cellStyle name="常规 15 2" xfId="824"/>
    <cellStyle name="常规 15 2 2" xfId="826"/>
    <cellStyle name="常规 15 2 2 2" xfId="828"/>
    <cellStyle name="常规 15 2 2 2 2" xfId="830"/>
    <cellStyle name="常规 15 2 2 2 2 2" xfId="832"/>
    <cellStyle name="常规 15 2 2 2 3" xfId="834"/>
    <cellStyle name="常规 15 2 2 3" xfId="836"/>
    <cellStyle name="常规 15 2 2 3 2" xfId="610"/>
    <cellStyle name="常规 15 2 2 4" xfId="838"/>
    <cellStyle name="常规 15 2 3" xfId="840"/>
    <cellStyle name="常规 15 2 3 2" xfId="842"/>
    <cellStyle name="常规 15 2 3 2 2" xfId="844"/>
    <cellStyle name="常规 15 2 3 3" xfId="846"/>
    <cellStyle name="常规 15 2 3 3 2" xfId="263"/>
    <cellStyle name="常规 15 2 3 4" xfId="50"/>
    <cellStyle name="常规 15 2 4" xfId="849"/>
    <cellStyle name="常规 15 2 4 2" xfId="851"/>
    <cellStyle name="常规 15 2 5" xfId="853"/>
    <cellStyle name="常规 15 2 5 2" xfId="856"/>
    <cellStyle name="常规 15 2 6" xfId="858"/>
    <cellStyle name="常规 15 3" xfId="861"/>
    <cellStyle name="常规 15 3 2" xfId="864"/>
    <cellStyle name="常规 15 3 2 2" xfId="866"/>
    <cellStyle name="常规 15 3 3" xfId="868"/>
    <cellStyle name="常规 15 3 3 2" xfId="870"/>
    <cellStyle name="常规 15 3 4" xfId="873"/>
    <cellStyle name="常规 15 4" xfId="876"/>
    <cellStyle name="常规 15 4 2" xfId="12"/>
    <cellStyle name="常规 15 5" xfId="879"/>
    <cellStyle name="常规 15 5 2" xfId="882"/>
    <cellStyle name="常规 15 6" xfId="201"/>
    <cellStyle name="常规 16" xfId="884"/>
    <cellStyle name="常规 16 2" xfId="887"/>
    <cellStyle name="常规 16 2 2" xfId="889"/>
    <cellStyle name="常规 16 2 2 2" xfId="892"/>
    <cellStyle name="常规 16 2 2 2 2" xfId="895"/>
    <cellStyle name="常规 16 2 2 2 2 2" xfId="898"/>
    <cellStyle name="常规 16 2 2 2 3" xfId="901"/>
    <cellStyle name="常规 16 2 2 3" xfId="905"/>
    <cellStyle name="常规 16 2 2 3 2" xfId="909"/>
    <cellStyle name="常规 16 2 2 4" xfId="913"/>
    <cellStyle name="常规 16 2 3" xfId="915"/>
    <cellStyle name="常规 16 2 3 2" xfId="918"/>
    <cellStyle name="常规 16 2 3 2 2" xfId="921"/>
    <cellStyle name="常规 16 2 3 3" xfId="924"/>
    <cellStyle name="常规 16 2 3 3 2" xfId="927"/>
    <cellStyle name="常规 16 2 3 4" xfId="930"/>
    <cellStyle name="常规 16 2 4" xfId="932"/>
    <cellStyle name="常规 16 2 4 2" xfId="936"/>
    <cellStyle name="常规 16 2 5" xfId="938"/>
    <cellStyle name="常规 16 2 5 2" xfId="942"/>
    <cellStyle name="常规 16 2 6" xfId="944"/>
    <cellStyle name="常规 16 3" xfId="947"/>
    <cellStyle name="常规 16 3 2" xfId="949"/>
    <cellStyle name="常规 16 3 2 2" xfId="951"/>
    <cellStyle name="常规 16 3 3" xfId="953"/>
    <cellStyle name="常规 16 4" xfId="955"/>
    <cellStyle name="常规 16 4 2" xfId="957"/>
    <cellStyle name="常规 16 5" xfId="962"/>
    <cellStyle name="常规 17" xfId="964"/>
    <cellStyle name="常规 17 2" xfId="966"/>
    <cellStyle name="常规 17 2 2" xfId="968"/>
    <cellStyle name="常规 17 2 2 2" xfId="970"/>
    <cellStyle name="常规 17 2 2 2 2" xfId="973"/>
    <cellStyle name="常规 17 2 2 2 2 2" xfId="975"/>
    <cellStyle name="常规 17 2 2 2 3" xfId="977"/>
    <cellStyle name="常规 17 2 2 3" xfId="980"/>
    <cellStyle name="常规 17 2 2 3 2" xfId="982"/>
    <cellStyle name="常规 17 2 2 4" xfId="984"/>
    <cellStyle name="常规 17 2 3" xfId="986"/>
    <cellStyle name="常规 17 2 3 2" xfId="988"/>
    <cellStyle name="常规 17 2 3 2 2" xfId="990"/>
    <cellStyle name="常规 17 2 3 3" xfId="993"/>
    <cellStyle name="常规 17 2 3 3 2" xfId="995"/>
    <cellStyle name="常规 17 2 3 4" xfId="469"/>
    <cellStyle name="常规 17 2 4" xfId="997"/>
    <cellStyle name="常规 17 2 4 2" xfId="999"/>
    <cellStyle name="常规 17 2 5" xfId="1001"/>
    <cellStyle name="常规 17 2 5 2" xfId="756"/>
    <cellStyle name="常规 17 2 6" xfId="1005"/>
    <cellStyle name="常规 17 3" xfId="773"/>
    <cellStyle name="常规 17 3 2" xfId="1007"/>
    <cellStyle name="常规 17 3 2 2" xfId="1009"/>
    <cellStyle name="常规 17 3 3" xfId="1011"/>
    <cellStyle name="常规 17 4" xfId="1013"/>
    <cellStyle name="常规 17 4 2" xfId="1015"/>
    <cellStyle name="常规 17 5" xfId="1018"/>
    <cellStyle name="常规 18" xfId="665"/>
    <cellStyle name="常规 18 2" xfId="668"/>
    <cellStyle name="常规 18 2 2" xfId="671"/>
    <cellStyle name="常规 18 2 2 2" xfId="1020"/>
    <cellStyle name="常规 18 2 2 2 2" xfId="1022"/>
    <cellStyle name="常规 18 2 2 3" xfId="1024"/>
    <cellStyle name="常规 18 2 3" xfId="1027"/>
    <cellStyle name="常规 18 2 3 2" xfId="1029"/>
    <cellStyle name="常规 18 2 4" xfId="1031"/>
    <cellStyle name="常规 18 3" xfId="675"/>
    <cellStyle name="常规 18 3 2" xfId="1033"/>
    <cellStyle name="常规 18 3 2 2" xfId="1037"/>
    <cellStyle name="常规 18 3 2 2 2" xfId="1040"/>
    <cellStyle name="常规 18 3 2 2 2 2" xfId="1042"/>
    <cellStyle name="常规 18 3 2 2 3" xfId="1043"/>
    <cellStyle name="常规 18 3 2 3" xfId="1047"/>
    <cellStyle name="常规 18 3 2 3 2" xfId="1050"/>
    <cellStyle name="常规 18 3 2 4" xfId="1054"/>
    <cellStyle name="常规 18 3 3" xfId="1057"/>
    <cellStyle name="常规 18 3 3 2" xfId="1061"/>
    <cellStyle name="常规 18 3 3 2 2" xfId="1064"/>
    <cellStyle name="常规 18 3 3 3" xfId="1068"/>
    <cellStyle name="常规 18 3 3 3 2" xfId="1072"/>
    <cellStyle name="常规 18 3 3 4" xfId="1075"/>
    <cellStyle name="常规 18 3 4" xfId="1077"/>
    <cellStyle name="常规 18 3 4 2" xfId="1080"/>
    <cellStyle name="常规 18 3 5" xfId="1081"/>
    <cellStyle name="常规 18 3 5 2" xfId="1084"/>
    <cellStyle name="常规 18 3 6" xfId="1087"/>
    <cellStyle name="常规 18 4" xfId="1089"/>
    <cellStyle name="常规 18 4 2" xfId="1091"/>
    <cellStyle name="常规 18 4 2 2" xfId="1092"/>
    <cellStyle name="常规 18 4 2 2 2" xfId="1093"/>
    <cellStyle name="常规 18 4 2 3" xfId="1095"/>
    <cellStyle name="常规 18 4 3" xfId="1096"/>
    <cellStyle name="常规 18 4 3 2" xfId="1097"/>
    <cellStyle name="常规 18 4 4" xfId="1098"/>
    <cellStyle name="常规 18 5" xfId="1100"/>
    <cellStyle name="常规 18 5 2" xfId="1102"/>
    <cellStyle name="常规 18 5 2 2" xfId="1103"/>
    <cellStyle name="常规 18 5 3" xfId="1104"/>
    <cellStyle name="常规 18 6" xfId="1106"/>
    <cellStyle name="常规 18 6 2" xfId="1107"/>
    <cellStyle name="常规 18 7" xfId="1108"/>
    <cellStyle name="常规 19" xfId="495"/>
    <cellStyle name="常规 19 2" xfId="679"/>
    <cellStyle name="常规 19 2 2" xfId="1110"/>
    <cellStyle name="常规 19 2 2 2" xfId="1004"/>
    <cellStyle name="常规 19 2 2 2 2" xfId="776"/>
    <cellStyle name="常规 19 2 2 3" xfId="1112"/>
    <cellStyle name="常规 19 2 3" xfId="1114"/>
    <cellStyle name="常规 19 2 3 2" xfId="1116"/>
    <cellStyle name="常规 19 2 4" xfId="1118"/>
    <cellStyle name="常规 19 3" xfId="1120"/>
    <cellStyle name="常规 19 3 2" xfId="1122"/>
    <cellStyle name="常规 19 3 2 2" xfId="1125"/>
    <cellStyle name="常规 19 3 2 2 2" xfId="1126"/>
    <cellStyle name="常规 19 3 2 2 2 2" xfId="1129"/>
    <cellStyle name="常规 19 3 2 2 3" xfId="1130"/>
    <cellStyle name="常规 19 3 2 3" xfId="1132"/>
    <cellStyle name="常规 19 3 2 3 2" xfId="1134"/>
    <cellStyle name="常规 19 3 2 4" xfId="1137"/>
    <cellStyle name="常规 19 3 3" xfId="1139"/>
    <cellStyle name="常规 19 3 3 2" xfId="1086"/>
    <cellStyle name="常规 19 3 3 2 2" xfId="1142"/>
    <cellStyle name="常规 19 3 3 3" xfId="1143"/>
    <cellStyle name="常规 19 3 3 3 2" xfId="1146"/>
    <cellStyle name="常规 19 3 3 4" xfId="1147"/>
    <cellStyle name="常规 19 3 4" xfId="1149"/>
    <cellStyle name="常规 19 3 4 2" xfId="1150"/>
    <cellStyle name="常规 19 3 5" xfId="1151"/>
    <cellStyle name="常规 19 3 5 2" xfId="1152"/>
    <cellStyle name="常规 19 3 6" xfId="1154"/>
    <cellStyle name="常规 19 4" xfId="1156"/>
    <cellStyle name="常规 19 4 2" xfId="1158"/>
    <cellStyle name="常规 19 4 2 2" xfId="1162"/>
    <cellStyle name="常规 19 4 2 2 2" xfId="1163"/>
    <cellStyle name="常规 19 4 2 3" xfId="1165"/>
    <cellStyle name="常规 19 4 3" xfId="1166"/>
    <cellStyle name="常规 19 4 3 2" xfId="1153"/>
    <cellStyle name="常规 19 4 4" xfId="1167"/>
    <cellStyle name="常规 19 5" xfId="1169"/>
    <cellStyle name="常规 19 5 2" xfId="1171"/>
    <cellStyle name="常规 19 5 2 2" xfId="1173"/>
    <cellStyle name="常规 19 5 3" xfId="1174"/>
    <cellStyle name="常规 19 5 3 2" xfId="1175"/>
    <cellStyle name="常规 19 5 4" xfId="33"/>
    <cellStyle name="常规 19 6" xfId="1177"/>
    <cellStyle name="常规 19 6 2" xfId="1179"/>
    <cellStyle name="常规 19 7" xfId="1180"/>
    <cellStyle name="常规 19 7 2" xfId="1182"/>
    <cellStyle name="常规 19 8" xfId="1183"/>
    <cellStyle name="常规 2" xfId="1184"/>
    <cellStyle name="常规 2 10" xfId="1186"/>
    <cellStyle name="常规 2 10 2" xfId="1188"/>
    <cellStyle name="常规 2 10 2 2" xfId="979"/>
    <cellStyle name="常规 2 10 3" xfId="1189"/>
    <cellStyle name="常规 2 10 3 2" xfId="992"/>
    <cellStyle name="常规 2 10 4" xfId="855"/>
    <cellStyle name="常规 2 11" xfId="1190"/>
    <cellStyle name="常规 2 12" xfId="1191"/>
    <cellStyle name="常规 2 13" xfId="1193"/>
    <cellStyle name="常规 2 2" xfId="558"/>
    <cellStyle name="常规 2 2 10" xfId="881"/>
    <cellStyle name="常规 2 2 10 2" xfId="1194"/>
    <cellStyle name="常规 2 2 2" xfId="1196"/>
    <cellStyle name="常规 2 2 2 2" xfId="1198"/>
    <cellStyle name="常规 2 2 2 2 2" xfId="1199"/>
    <cellStyle name="常规 2 2 2 2 2 2" xfId="1200"/>
    <cellStyle name="常规 2 2 2 2 2 2 2" xfId="1201"/>
    <cellStyle name="常规 2 2 2 2 2 3" xfId="1202"/>
    <cellStyle name="常规 2 2 2 2 3" xfId="1203"/>
    <cellStyle name="常规 2 2 2 2 3 2" xfId="1204"/>
    <cellStyle name="常规 2 2 2 2 4" xfId="1205"/>
    <cellStyle name="常规 2 2 2 3" xfId="1206"/>
    <cellStyle name="常规 2 2 2 3 2" xfId="1207"/>
    <cellStyle name="常规 2 2 2 3 2 2" xfId="1210"/>
    <cellStyle name="常规 2 2 2 3 2 2 2" xfId="1212"/>
    <cellStyle name="常规 2 2 2 3 2 2 2 2" xfId="1213"/>
    <cellStyle name="常规 2 2 2 3 2 2 3" xfId="1214"/>
    <cellStyle name="常规 2 2 2 3 2 3" xfId="1216"/>
    <cellStyle name="常规 2 2 2 3 2 3 2" xfId="1218"/>
    <cellStyle name="常规 2 2 2 3 2 4" xfId="1221"/>
    <cellStyle name="常规 2 2 2 3 3" xfId="1222"/>
    <cellStyle name="常规 2 2 2 3 3 2" xfId="1225"/>
    <cellStyle name="常规 2 2 2 3 3 2 2" xfId="794"/>
    <cellStyle name="常规 2 2 2 3 3 3" xfId="1227"/>
    <cellStyle name="常规 2 2 2 3 3 3 2" xfId="801"/>
    <cellStyle name="常规 2 2 2 3 3 4" xfId="1229"/>
    <cellStyle name="常规 2 2 2 3 4" xfId="1230"/>
    <cellStyle name="常规 2 2 2 3 4 2" xfId="1233"/>
    <cellStyle name="常规 2 2 2 3 5" xfId="1234"/>
    <cellStyle name="常规 2 2 2 3 5 2" xfId="1237"/>
    <cellStyle name="常规 2 2 2 3 6" xfId="1238"/>
    <cellStyle name="常规 2 2 2 4" xfId="57"/>
    <cellStyle name="常规 2 2 2 4 2" xfId="1240"/>
    <cellStyle name="常规 2 2 2 4 2 2" xfId="1242"/>
    <cellStyle name="常规 2 2 2 4 2 2 2" xfId="1243"/>
    <cellStyle name="常规 2 2 2 4 2 3" xfId="1244"/>
    <cellStyle name="常规 2 2 2 4 3" xfId="1246"/>
    <cellStyle name="常规 2 2 2 4 3 2" xfId="1248"/>
    <cellStyle name="常规 2 2 2 4 4" xfId="1249"/>
    <cellStyle name="常规 2 2 2 5" xfId="48"/>
    <cellStyle name="常规 2 2 2 5 2" xfId="1251"/>
    <cellStyle name="常规 2 2 2 5 2 2" xfId="251"/>
    <cellStyle name="常规 2 2 2 5 3" xfId="1253"/>
    <cellStyle name="常规 2 2 2 6" xfId="71"/>
    <cellStyle name="常规 2 2 2 6 2" xfId="1255"/>
    <cellStyle name="常规 2 2 2 7" xfId="75"/>
    <cellStyle name="常规 2 2 2 7 2" xfId="1257"/>
    <cellStyle name="常规 2 2 2 8" xfId="79"/>
    <cellStyle name="常规 2 2 3" xfId="1259"/>
    <cellStyle name="常规 2 2 3 2" xfId="290"/>
    <cellStyle name="常规 2 2 3 2 2" xfId="292"/>
    <cellStyle name="常规 2 2 3 2 2 2" xfId="1261"/>
    <cellStyle name="常规 2 2 3 2 2 2 2" xfId="1262"/>
    <cellStyle name="常规 2 2 3 2 2 3" xfId="1263"/>
    <cellStyle name="常规 2 2 3 2 3" xfId="1264"/>
    <cellStyle name="常规 2 2 3 2 3 2" xfId="1265"/>
    <cellStyle name="常规 2 2 3 2 4" xfId="1266"/>
    <cellStyle name="常规 2 2 3 3" xfId="294"/>
    <cellStyle name="常规 2 2 3 3 2" xfId="296"/>
    <cellStyle name="常规 2 2 3 3 2 2" xfId="1267"/>
    <cellStyle name="常规 2 2 3 3 3" xfId="1268"/>
    <cellStyle name="常规 2 2 3 3 3 2" xfId="1269"/>
    <cellStyle name="常规 2 2 3 3 4" xfId="1270"/>
    <cellStyle name="常规 2 2 3 4" xfId="298"/>
    <cellStyle name="常规 2 2 3 4 2" xfId="300"/>
    <cellStyle name="常规 2 2 3 5" xfId="302"/>
    <cellStyle name="常规 2 2 3 5 2" xfId="306"/>
    <cellStyle name="常规 2 2 3 6" xfId="1260"/>
    <cellStyle name="常规 2 2 4" xfId="1271"/>
    <cellStyle name="常规 2 2 4 2" xfId="351"/>
    <cellStyle name="常规 2 2 4 2 2" xfId="353"/>
    <cellStyle name="常规 2 2 4 3" xfId="355"/>
    <cellStyle name="常规 2 2 4 3 2" xfId="357"/>
    <cellStyle name="常规 2 2 4 4" xfId="359"/>
    <cellStyle name="常规 2 2 5" xfId="1272"/>
    <cellStyle name="常规 2 2 5 2" xfId="423"/>
    <cellStyle name="常规 2 2 5 2 2" xfId="426"/>
    <cellStyle name="常规 2 2 5 3" xfId="429"/>
    <cellStyle name="常规 2 2 6" xfId="1273"/>
    <cellStyle name="常规 2 2 6 2" xfId="492"/>
    <cellStyle name="常规 2 2 7" xfId="1274"/>
    <cellStyle name="常规 2 2 7 2" xfId="381"/>
    <cellStyle name="常规 2 2 8" xfId="1275"/>
    <cellStyle name="常规 2 2 8 2" xfId="82"/>
    <cellStyle name="常规 2 2 9" xfId="1277"/>
    <cellStyle name="常规 2 2 9 2" xfId="1278"/>
    <cellStyle name="常规 2 3" xfId="1279"/>
    <cellStyle name="常规 2 3 2" xfId="1280"/>
    <cellStyle name="常规 2 3 2 2" xfId="1281"/>
    <cellStyle name="常规 2 3 2 2 2" xfId="1282"/>
    <cellStyle name="常规 2 3 2 2 2 2" xfId="1283"/>
    <cellStyle name="常规 2 3 2 2 2 2 2" xfId="1284"/>
    <cellStyle name="常规 2 3 2 2 2 3" xfId="1285"/>
    <cellStyle name="常规 2 3 2 2 3" xfId="1286"/>
    <cellStyle name="常规 2 3 2 2 3 2" xfId="1287"/>
    <cellStyle name="常规 2 3 2 2 4" xfId="1288"/>
    <cellStyle name="常规 2 3 2 3" xfId="1289"/>
    <cellStyle name="常规 2 3 2 3 2" xfId="1290"/>
    <cellStyle name="常规 2 3 2 3 2 2" xfId="1291"/>
    <cellStyle name="常规 2 3 2 3 3" xfId="1292"/>
    <cellStyle name="常规 2 3 2 3 3 2" xfId="1293"/>
    <cellStyle name="常规 2 3 2 3 4" xfId="1294"/>
    <cellStyle name="常规 2 3 2 4" xfId="1295"/>
    <cellStyle name="常规 2 3 2 4 2" xfId="1296"/>
    <cellStyle name="常规 2 3 2 5" xfId="1297"/>
    <cellStyle name="常规 2 3 2 5 2" xfId="1300"/>
    <cellStyle name="常规 2 3 2 6" xfId="1301"/>
    <cellStyle name="常规 2 3 3" xfId="1302"/>
    <cellStyle name="常规 2 3 3 2" xfId="1303"/>
    <cellStyle name="常规 2 3 3 2 2" xfId="1304"/>
    <cellStyle name="常规 2 3 3 3" xfId="1305"/>
    <cellStyle name="常规 2 3 3 3 2" xfId="1306"/>
    <cellStyle name="常规 2 3 3 4" xfId="1307"/>
    <cellStyle name="常规 2 3 4" xfId="1308"/>
    <cellStyle name="常规 2 3 4 2" xfId="1309"/>
    <cellStyle name="常规 2 3 5" xfId="1310"/>
    <cellStyle name="常规 2 3 5 2" xfId="1311"/>
    <cellStyle name="常规 2 3 6" xfId="466"/>
    <cellStyle name="常规 2 3 6 2" xfId="471"/>
    <cellStyle name="常规 2 3 7" xfId="475"/>
    <cellStyle name="常规 2 4" xfId="1312"/>
    <cellStyle name="常规 2 4 2" xfId="1313"/>
    <cellStyle name="常规 2 4 2 2" xfId="1314"/>
    <cellStyle name="常规 2 4 2 2 2" xfId="1315"/>
    <cellStyle name="常规 2 4 2 2 2 2" xfId="1316"/>
    <cellStyle name="常规 2 4 2 2 3" xfId="1317"/>
    <cellStyle name="常规 2 4 2 3" xfId="1318"/>
    <cellStyle name="常规 2 4 2 3 2" xfId="1319"/>
    <cellStyle name="常规 2 4 2 4" xfId="1320"/>
    <cellStyle name="常规 2 4 3" xfId="1321"/>
    <cellStyle name="常规 2 4 3 2" xfId="1322"/>
    <cellStyle name="常规 2 4 3 2 2" xfId="621"/>
    <cellStyle name="常规 2 4 3 2 2 2" xfId="623"/>
    <cellStyle name="常规 2 4 3 2 2 2 2" xfId="1323"/>
    <cellStyle name="常规 2 4 3 2 2 3" xfId="1324"/>
    <cellStyle name="常规 2 4 3 2 3" xfId="625"/>
    <cellStyle name="常规 2 4 3 2 3 2" xfId="550"/>
    <cellStyle name="常规 2 4 3 2 4" xfId="1325"/>
    <cellStyle name="常规 2 4 3 3" xfId="1326"/>
    <cellStyle name="常规 2 4 3 3 2" xfId="636"/>
    <cellStyle name="常规 2 4 3 3 2 2" xfId="37"/>
    <cellStyle name="常规 2 4 3 3 3" xfId="1327"/>
    <cellStyle name="常规 2 4 3 3 3 2" xfId="1329"/>
    <cellStyle name="常规 2 4 3 3 4" xfId="1330"/>
    <cellStyle name="常规 2 4 3 4" xfId="1331"/>
    <cellStyle name="常规 2 4 3 4 2" xfId="1332"/>
    <cellStyle name="常规 2 4 3 5" xfId="1195"/>
    <cellStyle name="常规 2 4 3 5 2" xfId="1197"/>
    <cellStyle name="常规 2 4 3 6" xfId="1258"/>
    <cellStyle name="常规 2 4 4" xfId="1333"/>
    <cellStyle name="常规 2 4 4 2" xfId="1334"/>
    <cellStyle name="常规 2 4 4 2 2" xfId="656"/>
    <cellStyle name="常规 2 4 4 2 2 2" xfId="658"/>
    <cellStyle name="常规 2 4 4 2 3" xfId="661"/>
    <cellStyle name="常规 2 4 4 3" xfId="1335"/>
    <cellStyle name="常规 2 4 4 3 2" xfId="689"/>
    <cellStyle name="常规 2 4 4 4" xfId="1336"/>
    <cellStyle name="常规 2 4 5" xfId="1337"/>
    <cellStyle name="常规 2 4 5 2" xfId="1338"/>
    <cellStyle name="常规 2 4 5 2 2" xfId="731"/>
    <cellStyle name="常规 2 4 5 3" xfId="1339"/>
    <cellStyle name="常规 2 4 6" xfId="1340"/>
    <cellStyle name="常规 2 4 6 2" xfId="1341"/>
    <cellStyle name="常规 2 4 7" xfId="1342"/>
    <cellStyle name="常规 2 5" xfId="1343"/>
    <cellStyle name="常规 2 5 2" xfId="1344"/>
    <cellStyle name="常规 2 5 2 2" xfId="1345"/>
    <cellStyle name="常规 2 5 2 2 2" xfId="1346"/>
    <cellStyle name="常规 2 5 2 2 2 2" xfId="1347"/>
    <cellStyle name="常规 2 5 2 2 3" xfId="1348"/>
    <cellStyle name="常规 2 5 2 3" xfId="1349"/>
    <cellStyle name="常规 2 5 2 3 2" xfId="1350"/>
    <cellStyle name="常规 2 5 2 4" xfId="1351"/>
    <cellStyle name="常规 2 5 3" xfId="1352"/>
    <cellStyle name="常规 2 5 3 2" xfId="1353"/>
    <cellStyle name="常规 2 5 3 2 2" xfId="1354"/>
    <cellStyle name="常规 2 5 3 3" xfId="1355"/>
    <cellStyle name="常规 2 5 3 3 2" xfId="1356"/>
    <cellStyle name="常规 2 5 3 4" xfId="1357"/>
    <cellStyle name="常规 2 5 4" xfId="1358"/>
    <cellStyle name="常规 2 5 4 2" xfId="1359"/>
    <cellStyle name="常规 2 5 5" xfId="1360"/>
    <cellStyle name="常规 2 5 5 2" xfId="1361"/>
    <cellStyle name="常规 2 5 6" xfId="1362"/>
    <cellStyle name="常规 2 5 6 2" xfId="1363"/>
    <cellStyle name="常规 2 5 7" xfId="1364"/>
    <cellStyle name="常规 2 5 7 2" xfId="1365"/>
    <cellStyle name="常规 2 5 8" xfId="1366"/>
    <cellStyle name="常规 2 6" xfId="1367"/>
    <cellStyle name="常规 2 6 2" xfId="1368"/>
    <cellStyle name="常规 2 6 2 2" xfId="1369"/>
    <cellStyle name="常规 2 6 3" xfId="1370"/>
    <cellStyle name="常规 2 6 3 2" xfId="1371"/>
    <cellStyle name="常规 2 6 4" xfId="1372"/>
    <cellStyle name="常规 2 6 4 2" xfId="1373"/>
    <cellStyle name="常规 2 6 5" xfId="1374"/>
    <cellStyle name="常规 2 7" xfId="891"/>
    <cellStyle name="常规 2 7 2" xfId="894"/>
    <cellStyle name="常规 2 7 2 2" xfId="897"/>
    <cellStyle name="常规 2 7 3" xfId="900"/>
    <cellStyle name="常规 2 8" xfId="904"/>
    <cellStyle name="常规 2 8 2" xfId="908"/>
    <cellStyle name="常规 2 9" xfId="912"/>
    <cellStyle name="常规 2 9 2" xfId="1377"/>
    <cellStyle name="常规 20" xfId="233"/>
    <cellStyle name="常规 20 2" xfId="823"/>
    <cellStyle name="常规 20 2 2" xfId="825"/>
    <cellStyle name="常规 20 2 2 2" xfId="827"/>
    <cellStyle name="常规 20 2 2 2 2" xfId="829"/>
    <cellStyle name="常规 20 2 2 2 2 2" xfId="831"/>
    <cellStyle name="常规 20 2 2 2 3" xfId="833"/>
    <cellStyle name="常规 20 2 2 3" xfId="835"/>
    <cellStyle name="常规 20 2 2 3 2" xfId="609"/>
    <cellStyle name="常规 20 2 2 4" xfId="837"/>
    <cellStyle name="常规 20 2 3" xfId="839"/>
    <cellStyle name="常规 20 2 3 2" xfId="841"/>
    <cellStyle name="常规 20 2 3 2 2" xfId="843"/>
    <cellStyle name="常规 20 2 3 3" xfId="845"/>
    <cellStyle name="常规 20 2 3 3 2" xfId="262"/>
    <cellStyle name="常规 20 2 3 4" xfId="49"/>
    <cellStyle name="常规 20 2 4" xfId="848"/>
    <cellStyle name="常规 20 2 4 2" xfId="850"/>
    <cellStyle name="常规 20 2 5" xfId="852"/>
    <cellStyle name="常规 20 2 5 2" xfId="854"/>
    <cellStyle name="常规 20 2 6" xfId="857"/>
    <cellStyle name="常规 20 3" xfId="860"/>
    <cellStyle name="常规 20 3 2" xfId="863"/>
    <cellStyle name="常规 20 3 2 2" xfId="865"/>
    <cellStyle name="常规 20 3 3" xfId="867"/>
    <cellStyle name="常规 20 3 3 2" xfId="869"/>
    <cellStyle name="常规 20 3 4" xfId="872"/>
    <cellStyle name="常规 20 4" xfId="875"/>
    <cellStyle name="常规 20 4 2" xfId="11"/>
    <cellStyle name="常规 20 5" xfId="878"/>
    <cellStyle name="常规 20 5 2" xfId="880"/>
    <cellStyle name="常规 20 6" xfId="200"/>
    <cellStyle name="常规 21" xfId="883"/>
    <cellStyle name="常规 21 2" xfId="886"/>
    <cellStyle name="常规 21 2 2" xfId="888"/>
    <cellStyle name="常规 21 2 2 2" xfId="890"/>
    <cellStyle name="常规 21 2 2 2 2" xfId="893"/>
    <cellStyle name="常规 21 2 2 2 2 2" xfId="896"/>
    <cellStyle name="常规 21 2 2 2 3" xfId="899"/>
    <cellStyle name="常规 21 2 2 3" xfId="903"/>
    <cellStyle name="常规 21 2 2 3 2" xfId="907"/>
    <cellStyle name="常规 21 2 2 4" xfId="911"/>
    <cellStyle name="常规 21 2 3" xfId="914"/>
    <cellStyle name="常规 21 2 3 2" xfId="917"/>
    <cellStyle name="常规 21 2 3 2 2" xfId="920"/>
    <cellStyle name="常规 21 2 3 3" xfId="923"/>
    <cellStyle name="常规 21 2 3 3 2" xfId="926"/>
    <cellStyle name="常规 21 2 3 4" xfId="929"/>
    <cellStyle name="常规 21 2 4" xfId="931"/>
    <cellStyle name="常规 21 2 4 2" xfId="935"/>
    <cellStyle name="常规 21 2 5" xfId="937"/>
    <cellStyle name="常规 21 2 5 2" xfId="941"/>
    <cellStyle name="常规 21 2 6" xfId="943"/>
    <cellStyle name="常规 21 3" xfId="946"/>
    <cellStyle name="常规 21 3 2" xfId="948"/>
    <cellStyle name="常规 21 3 2 2" xfId="950"/>
    <cellStyle name="常规 21 3 3" xfId="952"/>
    <cellStyle name="常规 21 3 3 2" xfId="1378"/>
    <cellStyle name="常规 21 3 4" xfId="1380"/>
    <cellStyle name="常规 21 4" xfId="954"/>
    <cellStyle name="常规 21 4 2" xfId="956"/>
    <cellStyle name="常规 21 5" xfId="961"/>
    <cellStyle name="常规 21 5 2" xfId="1381"/>
    <cellStyle name="常规 21 6" xfId="607"/>
    <cellStyle name="常规 22" xfId="963"/>
    <cellStyle name="常规 22 2" xfId="965"/>
    <cellStyle name="常规 22 2 2" xfId="967"/>
    <cellStyle name="常规 22 2 2 2" xfId="969"/>
    <cellStyle name="常规 22 2 2 2 2" xfId="972"/>
    <cellStyle name="常规 22 2 2 2 2 2" xfId="974"/>
    <cellStyle name="常规 22 2 2 2 3" xfId="976"/>
    <cellStyle name="常规 22 2 2 3" xfId="978"/>
    <cellStyle name="常规 22 2 2 3 2" xfId="981"/>
    <cellStyle name="常规 22 2 2 4" xfId="983"/>
    <cellStyle name="常规 22 2 3" xfId="985"/>
    <cellStyle name="常规 22 2 3 2" xfId="987"/>
    <cellStyle name="常规 22 2 3 2 2" xfId="989"/>
    <cellStyle name="常规 22 2 3 3" xfId="991"/>
    <cellStyle name="常规 22 2 3 3 2" xfId="994"/>
    <cellStyle name="常规 22 2 3 4" xfId="468"/>
    <cellStyle name="常规 22 2 4" xfId="996"/>
    <cellStyle name="常规 22 2 4 2" xfId="998"/>
    <cellStyle name="常规 22 2 5" xfId="1000"/>
    <cellStyle name="常规 22 2 5 2" xfId="755"/>
    <cellStyle name="常规 22 2 6" xfId="1003"/>
    <cellStyle name="常规 22 3" xfId="772"/>
    <cellStyle name="常规 22 3 2" xfId="1006"/>
    <cellStyle name="常规 22 3 2 2" xfId="1008"/>
    <cellStyle name="常规 22 3 3" xfId="1010"/>
    <cellStyle name="常规 22 3 3 2" xfId="1383"/>
    <cellStyle name="常规 22 3 4" xfId="1384"/>
    <cellStyle name="常规 22 4" xfId="1012"/>
    <cellStyle name="常规 22 4 2" xfId="1014"/>
    <cellStyle name="常规 22 5" xfId="1017"/>
    <cellStyle name="常规 22 5 2" xfId="1385"/>
    <cellStyle name="常规 22 6" xfId="1386"/>
    <cellStyle name="常规 23" xfId="664"/>
    <cellStyle name="常规 23 2" xfId="667"/>
    <cellStyle name="常规 23 2 2" xfId="670"/>
    <cellStyle name="常规 23 2 2 2" xfId="1019"/>
    <cellStyle name="常规 23 2 2 2 2" xfId="1021"/>
    <cellStyle name="常规 23 2 2 2 2 2" xfId="660"/>
    <cellStyle name="常规 23 2 2 2 3" xfId="1387"/>
    <cellStyle name="常规 23 2 2 3" xfId="1023"/>
    <cellStyle name="常规 23 2 2 3 2" xfId="1388"/>
    <cellStyle name="常规 23 2 2 4" xfId="1389"/>
    <cellStyle name="常规 23 2 3" xfId="1026"/>
    <cellStyle name="常规 23 2 3 2" xfId="1028"/>
    <cellStyle name="常规 23 2 3 2 2" xfId="1390"/>
    <cellStyle name="常规 23 2 3 3" xfId="1391"/>
    <cellStyle name="常规 23 2 3 3 2" xfId="1392"/>
    <cellStyle name="常规 23 2 3 4" xfId="1393"/>
    <cellStyle name="常规 23 2 4" xfId="1030"/>
    <cellStyle name="常规 23 2 4 2" xfId="1394"/>
    <cellStyle name="常规 23 2 5" xfId="1395"/>
    <cellStyle name="常规 23 2 5 2" xfId="1396"/>
    <cellStyle name="常规 23 2 6" xfId="1124"/>
    <cellStyle name="常规 23 3" xfId="674"/>
    <cellStyle name="常规 23 3 2" xfId="1032"/>
    <cellStyle name="常规 23 3 2 2" xfId="1036"/>
    <cellStyle name="常规 23 3 3" xfId="1056"/>
    <cellStyle name="常规 23 3 3 2" xfId="1060"/>
    <cellStyle name="常规 23 3 4" xfId="1076"/>
    <cellStyle name="常规 23 4" xfId="1088"/>
    <cellStyle name="常规 23 4 2" xfId="1090"/>
    <cellStyle name="常规 23 5" xfId="1099"/>
    <cellStyle name="常规 23 5 2" xfId="1101"/>
    <cellStyle name="常规 23 6" xfId="1105"/>
    <cellStyle name="常规 24" xfId="494"/>
    <cellStyle name="常规 24 2" xfId="678"/>
    <cellStyle name="常规 24 2 2" xfId="1109"/>
    <cellStyle name="常规 24 2 2 2" xfId="1002"/>
    <cellStyle name="常规 24 2 2 2 2" xfId="775"/>
    <cellStyle name="常规 24 2 2 2 2 2" xfId="673"/>
    <cellStyle name="常规 24 2 2 2 3" xfId="778"/>
    <cellStyle name="常规 24 2 2 3" xfId="1111"/>
    <cellStyle name="常规 24 2 2 3 2" xfId="1398"/>
    <cellStyle name="常规 24 2 2 4" xfId="1399"/>
    <cellStyle name="常规 24 2 3" xfId="1113"/>
    <cellStyle name="常规 24 2 3 2" xfId="1115"/>
    <cellStyle name="常规 24 2 3 2 2" xfId="814"/>
    <cellStyle name="常规 24 2 3 3" xfId="1400"/>
    <cellStyle name="常规 24 2 3 3 2" xfId="1401"/>
    <cellStyle name="常规 24 2 3 4" xfId="1402"/>
    <cellStyle name="常规 24 2 4" xfId="1117"/>
    <cellStyle name="常规 24 2 4 2" xfId="1403"/>
    <cellStyle name="常规 24 2 5" xfId="1376"/>
    <cellStyle name="常规 24 2 5 2" xfId="1404"/>
    <cellStyle name="常规 24 2 6" xfId="1161"/>
    <cellStyle name="常规 24 3" xfId="1119"/>
    <cellStyle name="常规 24 3 2" xfId="1121"/>
    <cellStyle name="常规 24 3 2 2" xfId="1123"/>
    <cellStyle name="常规 24 3 3" xfId="1138"/>
    <cellStyle name="常规 24 3 3 2" xfId="1085"/>
    <cellStyle name="常规 24 3 4" xfId="1148"/>
    <cellStyle name="常规 24 4" xfId="1155"/>
    <cellStyle name="常规 24 4 2" xfId="1157"/>
    <cellStyle name="常规 24 5" xfId="1168"/>
    <cellStyle name="常规 24 5 2" xfId="1170"/>
    <cellStyle name="常规 24 6" xfId="1176"/>
    <cellStyle name="常规 25" xfId="177"/>
    <cellStyle name="常规 25 2" xfId="1406"/>
    <cellStyle name="常规 25 2 2" xfId="1408"/>
    <cellStyle name="常规 25 2 2 2" xfId="1410"/>
    <cellStyle name="常规 25 2 2 2 2" xfId="1412"/>
    <cellStyle name="常规 25 2 2 2 2 2" xfId="1413"/>
    <cellStyle name="常规 25 2 2 2 3" xfId="1414"/>
    <cellStyle name="常规 25 2 2 3" xfId="1415"/>
    <cellStyle name="常规 25 2 2 3 2" xfId="1417"/>
    <cellStyle name="常规 25 2 2 4" xfId="1418"/>
    <cellStyle name="常规 25 2 3" xfId="1420"/>
    <cellStyle name="常规 25 2 3 2" xfId="304"/>
    <cellStyle name="常规 25 2 3 2 2" xfId="1422"/>
    <cellStyle name="常规 25 2 3 3" xfId="1423"/>
    <cellStyle name="常规 25 2 3 3 2" xfId="1424"/>
    <cellStyle name="常规 25 2 3 4" xfId="1425"/>
    <cellStyle name="常规 25 2 4" xfId="1426"/>
    <cellStyle name="常规 25 2 4 2" xfId="84"/>
    <cellStyle name="常规 25 2 5" xfId="1428"/>
    <cellStyle name="常规 25 2 5 2" xfId="1429"/>
    <cellStyle name="常规 25 2 6" xfId="1172"/>
    <cellStyle name="常规 25 3" xfId="1431"/>
    <cellStyle name="常规 25 3 2" xfId="1433"/>
    <cellStyle name="常规 25 3 2 2" xfId="1434"/>
    <cellStyle name="常规 25 3 3" xfId="1435"/>
    <cellStyle name="常规 25 3 3 2" xfId="1436"/>
    <cellStyle name="常规 25 3 4" xfId="1437"/>
    <cellStyle name="常规 25 4" xfId="1439"/>
    <cellStyle name="常规 25 4 2" xfId="431"/>
    <cellStyle name="常规 25 5" xfId="1440"/>
    <cellStyle name="常规 25 5 2" xfId="1441"/>
    <cellStyle name="常规 25 6" xfId="1442"/>
    <cellStyle name="常规 26" xfId="1444"/>
    <cellStyle name="常规 26 2" xfId="18"/>
    <cellStyle name="常规 26 2 2" xfId="168"/>
    <cellStyle name="常规 26 2 2 2" xfId="171"/>
    <cellStyle name="常规 26 2 3" xfId="174"/>
    <cellStyle name="常规 26 3" xfId="77"/>
    <cellStyle name="常规 26 3 2" xfId="45"/>
    <cellStyle name="常规 26 4" xfId="81"/>
    <cellStyle name="常规 27" xfId="1446"/>
    <cellStyle name="常规 27 2" xfId="1448"/>
    <cellStyle name="常规 27 2 2" xfId="1450"/>
    <cellStyle name="常规 27 2 2 2" xfId="1452"/>
    <cellStyle name="常规 27 2 3" xfId="1454"/>
    <cellStyle name="常规 27 3" xfId="1456"/>
    <cellStyle name="常规 27 3 2" xfId="1458"/>
    <cellStyle name="常规 27 4" xfId="1209"/>
    <cellStyle name="常规 28" xfId="1460"/>
    <cellStyle name="常规 28 2" xfId="1462"/>
    <cellStyle name="常规 28 2 2" xfId="1465"/>
    <cellStyle name="常规 28 2 2 2" xfId="960"/>
    <cellStyle name="常规 28 2 3" xfId="1467"/>
    <cellStyle name="常规 28 3" xfId="1469"/>
    <cellStyle name="常规 28 3 2" xfId="1471"/>
    <cellStyle name="常规 28 4" xfId="1224"/>
    <cellStyle name="常规 29" xfId="1473"/>
    <cellStyle name="常规 29 2" xfId="1475"/>
    <cellStyle name="常规 29 2 2" xfId="1478"/>
    <cellStyle name="常规 29 2 2 2" xfId="1480"/>
    <cellStyle name="常规 29 2 3" xfId="1483"/>
    <cellStyle name="常规 29 3" xfId="1485"/>
    <cellStyle name="常规 29 3 2" xfId="1487"/>
    <cellStyle name="常规 29 4" xfId="1232"/>
    <cellStyle name="常规 3" xfId="1488"/>
    <cellStyle name="常规 3 10" xfId="1489"/>
    <cellStyle name="常规 3 11" xfId="1490"/>
    <cellStyle name="常规 3 12" xfId="1491"/>
    <cellStyle name="常规 3 2" xfId="1492"/>
    <cellStyle name="常规 3 2 2" xfId="1493"/>
    <cellStyle name="常规 3 2 2 2" xfId="1494"/>
    <cellStyle name="常规 3 2 2 2 2" xfId="1495"/>
    <cellStyle name="常规 3 2 2 2 2 2" xfId="1496"/>
    <cellStyle name="常规 3 2 2 2 2 2 2" xfId="1497"/>
    <cellStyle name="常规 3 2 2 2 2 2 2 2" xfId="1498"/>
    <cellStyle name="常规 3 2 2 2 2 2 3" xfId="1500"/>
    <cellStyle name="常规 3 2 2 2 2 3" xfId="1178"/>
    <cellStyle name="常规 3 2 2 2 2 3 2" xfId="1501"/>
    <cellStyle name="常规 3 2 2 2 2 4" xfId="1504"/>
    <cellStyle name="常规 3 2 2 2 3" xfId="1507"/>
    <cellStyle name="常规 3 2 2 2 3 2" xfId="1508"/>
    <cellStyle name="常规 3 2 2 2 3 2 2" xfId="1509"/>
    <cellStyle name="常规 3 2 2 2 3 3" xfId="1181"/>
    <cellStyle name="常规 3 2 2 2 3 3 2" xfId="1510"/>
    <cellStyle name="常规 3 2 2 2 3 4" xfId="1512"/>
    <cellStyle name="常规 3 2 2 2 4" xfId="1513"/>
    <cellStyle name="常规 3 2 2 2 4 2" xfId="1514"/>
    <cellStyle name="常规 3 2 2 2 5" xfId="1515"/>
    <cellStyle name="常规 3 2 2 2 5 2" xfId="1516"/>
    <cellStyle name="常规 3 2 2 2 6" xfId="1517"/>
    <cellStyle name="常规 3 2 2 3" xfId="1518"/>
    <cellStyle name="常规 3 2 2 3 2" xfId="1519"/>
    <cellStyle name="常规 3 2 2 3 2 2" xfId="1520"/>
    <cellStyle name="常规 3 2 2 3 3" xfId="1521"/>
    <cellStyle name="常规 3 2 2 4" xfId="1522"/>
    <cellStyle name="常规 3 2 2 4 2" xfId="1523"/>
    <cellStyle name="常规 3 2 2 5" xfId="1524"/>
    <cellStyle name="常规 3 2 3" xfId="311"/>
    <cellStyle name="常规 3 2 3 2" xfId="313"/>
    <cellStyle name="常规 3 2 3 2 2" xfId="315"/>
    <cellStyle name="常规 3 2 3 2 2 2" xfId="1525"/>
    <cellStyle name="常规 3 2 3 2 2 2 2" xfId="1526"/>
    <cellStyle name="常规 3 2 3 2 2 3" xfId="1527"/>
    <cellStyle name="常规 3 2 3 2 3" xfId="1528"/>
    <cellStyle name="常规 3 2 3 2 3 2" xfId="1529"/>
    <cellStyle name="常规 3 2 3 2 4" xfId="1530"/>
    <cellStyle name="常规 3 2 3 3" xfId="318"/>
    <cellStyle name="常规 3 2 3 3 2" xfId="1531"/>
    <cellStyle name="常规 3 2 3 3 2 2" xfId="1220"/>
    <cellStyle name="常规 3 2 3 3 2 2 2" xfId="1532"/>
    <cellStyle name="常规 3 2 3 3 2 2 2 2" xfId="1533"/>
    <cellStyle name="常规 3 2 3 3 2 2 3" xfId="1534"/>
    <cellStyle name="常规 3 2 3 3 2 3" xfId="1535"/>
    <cellStyle name="常规 3 2 3 3 2 3 2" xfId="1536"/>
    <cellStyle name="常规 3 2 3 3 2 4" xfId="1537"/>
    <cellStyle name="常规 3 2 3 3 3" xfId="1538"/>
    <cellStyle name="常规 3 2 3 3 3 2" xfId="1228"/>
    <cellStyle name="常规 3 2 3 3 3 2 2" xfId="1539"/>
    <cellStyle name="常规 3 2 3 3 3 3" xfId="1540"/>
    <cellStyle name="常规 3 2 3 3 3 3 2" xfId="1541"/>
    <cellStyle name="常规 3 2 3 3 3 4" xfId="1542"/>
    <cellStyle name="常规 3 2 3 3 4" xfId="1543"/>
    <cellStyle name="常规 3 2 3 3 4 2" xfId="1544"/>
    <cellStyle name="常规 3 2 3 3 5" xfId="1545"/>
    <cellStyle name="常规 3 2 3 3 5 2" xfId="1547"/>
    <cellStyle name="常规 3 2 3 3 6" xfId="1548"/>
    <cellStyle name="常规 3 2 3 4" xfId="1549"/>
    <cellStyle name="常规 3 2 3 4 2" xfId="1550"/>
    <cellStyle name="常规 3 2 3 4 2 2" xfId="1551"/>
    <cellStyle name="常规 3 2 3 4 2 2 2" xfId="1552"/>
    <cellStyle name="常规 3 2 3 4 2 3" xfId="1553"/>
    <cellStyle name="常规 3 2 3 4 3" xfId="576"/>
    <cellStyle name="常规 3 2 3 4 3 2" xfId="1554"/>
    <cellStyle name="常规 3 2 3 4 4" xfId="578"/>
    <cellStyle name="常规 3 2 3 5" xfId="1555"/>
    <cellStyle name="常规 3 2 3 5 2" xfId="1556"/>
    <cellStyle name="常规 3 2 3 5 2 2" xfId="1557"/>
    <cellStyle name="常规 3 2 3 5 3" xfId="580"/>
    <cellStyle name="常规 3 2 3 6" xfId="1558"/>
    <cellStyle name="常规 3 2 3 6 2" xfId="847"/>
    <cellStyle name="常规 3 2 3 7" xfId="1560"/>
    <cellStyle name="常规 3 2 4" xfId="1561"/>
    <cellStyle name="常规 3 2 4 2" xfId="1562"/>
    <cellStyle name="常规 3 2 4 2 2" xfId="1563"/>
    <cellStyle name="常规 3 2 4 2 2 2" xfId="1564"/>
    <cellStyle name="常规 3 2 4 2 2 2 2" xfId="1566"/>
    <cellStyle name="常规 3 2 4 2 2 3" xfId="1567"/>
    <cellStyle name="常规 3 2 4 2 3" xfId="1568"/>
    <cellStyle name="常规 3 2 4 2 3 2" xfId="1569"/>
    <cellStyle name="常规 3 2 4 2 4" xfId="710"/>
    <cellStyle name="常规 3 2 4 3" xfId="1570"/>
    <cellStyle name="常规 3 2 4 3 2" xfId="1571"/>
    <cellStyle name="常规 3 2 4 3 2 2" xfId="1572"/>
    <cellStyle name="常规 3 2 4 3 3" xfId="1573"/>
    <cellStyle name="常规 3 2 4 3 3 2" xfId="462"/>
    <cellStyle name="常规 3 2 4 3 4" xfId="715"/>
    <cellStyle name="常规 3 2 4 4" xfId="1574"/>
    <cellStyle name="常规 3 2 4 4 2" xfId="1575"/>
    <cellStyle name="常规 3 2 4 5" xfId="1576"/>
    <cellStyle name="常规 3 2 4 5 2" xfId="5"/>
    <cellStyle name="常规 3 2 4 6" xfId="1577"/>
    <cellStyle name="常规 3 2 5" xfId="103"/>
    <cellStyle name="常规 3 2 5 2" xfId="90"/>
    <cellStyle name="常规 3 2 5 2 2" xfId="502"/>
    <cellStyle name="常规 3 2 5 3" xfId="1578"/>
    <cellStyle name="常规 3 2 6" xfId="54"/>
    <cellStyle name="常规 3 2 6 2" xfId="86"/>
    <cellStyle name="常规 3 2 7" xfId="1579"/>
    <cellStyle name="常规 3 2 7 2" xfId="1580"/>
    <cellStyle name="常规 3 2 8" xfId="1581"/>
    <cellStyle name="常规 3 3" xfId="1582"/>
    <cellStyle name="常规 3 3 2" xfId="1583"/>
    <cellStyle name="常规 3 3 2 2" xfId="1584"/>
    <cellStyle name="常规 3 3 2 2 2" xfId="1587"/>
    <cellStyle name="常规 3 3 2 2 2 2" xfId="1589"/>
    <cellStyle name="常规 3 3 2 2 2 2 2" xfId="1590"/>
    <cellStyle name="常规 3 3 2 2 2 3" xfId="1591"/>
    <cellStyle name="常规 3 3 2 2 3" xfId="1595"/>
    <cellStyle name="常规 3 3 2 2 3 2" xfId="1596"/>
    <cellStyle name="常规 3 3 2 2 4" xfId="1597"/>
    <cellStyle name="常规 3 3 2 3" xfId="1598"/>
    <cellStyle name="常规 3 3 2 3 2" xfId="1046"/>
    <cellStyle name="常规 3 3 2 3 2 2" xfId="1049"/>
    <cellStyle name="常规 3 3 2 3 2 2 2" xfId="1599"/>
    <cellStyle name="常规 3 3 2 3 2 2 2 2" xfId="374"/>
    <cellStyle name="常规 3 3 2 3 2 2 3" xfId="526"/>
    <cellStyle name="常规 3 3 2 3 2 3" xfId="1600"/>
    <cellStyle name="常规 3 3 2 3 2 3 2" xfId="1601"/>
    <cellStyle name="常规 3 3 2 3 2 4" xfId="1602"/>
    <cellStyle name="常规 3 3 2 3 3" xfId="1053"/>
    <cellStyle name="常规 3 3 2 3 3 2" xfId="1604"/>
    <cellStyle name="常规 3 3 2 3 3 2 2" xfId="1605"/>
    <cellStyle name="常规 3 3 2 3 3 3" xfId="1606"/>
    <cellStyle name="常规 3 3 2 3 3 3 2" xfId="1607"/>
    <cellStyle name="常规 3 3 2 3 3 4" xfId="1608"/>
    <cellStyle name="常规 3 3 2 3 4" xfId="1610"/>
    <cellStyle name="常规 3 3 2 3 4 2" xfId="1611"/>
    <cellStyle name="常规 3 3 2 3 5" xfId="1612"/>
    <cellStyle name="常规 3 3 2 3 5 2" xfId="1613"/>
    <cellStyle name="常规 3 3 2 3 6" xfId="1565"/>
    <cellStyle name="常规 3 3 2 4" xfId="1614"/>
    <cellStyle name="常规 3 3 2 4 2" xfId="1067"/>
    <cellStyle name="常规 3 3 2 4 2 2" xfId="1071"/>
    <cellStyle name="常规 3 3 2 4 2 2 2" xfId="1615"/>
    <cellStyle name="常规 3 3 2 4 2 3" xfId="1616"/>
    <cellStyle name="常规 3 3 2 4 3" xfId="1074"/>
    <cellStyle name="常规 3 3 2 4 3 2" xfId="1618"/>
    <cellStyle name="常规 3 3 2 4 4" xfId="1620"/>
    <cellStyle name="常规 3 3 2 5" xfId="1621"/>
    <cellStyle name="常规 3 3 2 5 2" xfId="1624"/>
    <cellStyle name="常规 3 3 2 5 2 2" xfId="1626"/>
    <cellStyle name="常规 3 3 2 5 3" xfId="1628"/>
    <cellStyle name="常规 3 3 2 6" xfId="1629"/>
    <cellStyle name="常规 3 3 2 6 2" xfId="1632"/>
    <cellStyle name="常规 3 3 2 7" xfId="1633"/>
    <cellStyle name="常规 3 3 3" xfId="1635"/>
    <cellStyle name="常规 3 3 3 2" xfId="1636"/>
    <cellStyle name="常规 3 3 3 2 2" xfId="1637"/>
    <cellStyle name="常规 3 3 3 2 2 2" xfId="1638"/>
    <cellStyle name="常规 3 3 3 2 2 2 2" xfId="1639"/>
    <cellStyle name="常规 3 3 3 2 2 3" xfId="1640"/>
    <cellStyle name="常规 3 3 3 2 3" xfId="1641"/>
    <cellStyle name="常规 3 3 3 2 3 2" xfId="1642"/>
    <cellStyle name="常规 3 3 3 2 4" xfId="390"/>
    <cellStyle name="常规 3 3 3 3" xfId="1643"/>
    <cellStyle name="常规 3 3 3 3 2" xfId="1094"/>
    <cellStyle name="常规 3 3 3 3 2 2" xfId="1644"/>
    <cellStyle name="常规 3 3 3 3 3" xfId="1645"/>
    <cellStyle name="常规 3 3 3 3 3 2" xfId="1646"/>
    <cellStyle name="常规 3 3 3 3 4" xfId="1647"/>
    <cellStyle name="常规 3 3 3 4" xfId="1648"/>
    <cellStyle name="常规 3 3 3 4 2" xfId="1649"/>
    <cellStyle name="常规 3 3 3 5" xfId="1650"/>
    <cellStyle name="常规 3 3 3 5 2" xfId="1651"/>
    <cellStyle name="常规 3 3 3 6" xfId="1652"/>
    <cellStyle name="常规 3 3 4" xfId="1653"/>
    <cellStyle name="常规 3 3 4 2" xfId="1654"/>
    <cellStyle name="常规 3 3 4 2 2" xfId="1657"/>
    <cellStyle name="常规 3 3 4 3" xfId="1658"/>
    <cellStyle name="常规 3 3 5" xfId="106"/>
    <cellStyle name="常规 3 3 5 2" xfId="97"/>
    <cellStyle name="常规 3 3 6" xfId="114"/>
    <cellStyle name="常规 3 4" xfId="1659"/>
    <cellStyle name="常规 3 4 2" xfId="1660"/>
    <cellStyle name="常规 3 4 2 2" xfId="1661"/>
    <cellStyle name="常规 3 4 2 2 2" xfId="1662"/>
    <cellStyle name="常规 3 4 2 2 2 2" xfId="1663"/>
    <cellStyle name="常规 3 4 2 2 3" xfId="1666"/>
    <cellStyle name="常规 3 4 2 3" xfId="1667"/>
    <cellStyle name="常规 3 4 2 3 2" xfId="1131"/>
    <cellStyle name="常规 3 4 2 4" xfId="1668"/>
    <cellStyle name="常规 3 4 3" xfId="14"/>
    <cellStyle name="常规 3 4 3 2" xfId="69"/>
    <cellStyle name="常规 3 4 3 2 2" xfId="322"/>
    <cellStyle name="常规 3 4 3 2 2 2" xfId="1669"/>
    <cellStyle name="常规 3 4 3 2 2 2 2" xfId="1670"/>
    <cellStyle name="常规 3 4 3 2 2 3" xfId="1671"/>
    <cellStyle name="常规 3 4 3 2 3" xfId="1672"/>
    <cellStyle name="常规 3 4 3 2 3 2" xfId="1673"/>
    <cellStyle name="常规 3 4 3 2 4" xfId="518"/>
    <cellStyle name="常规 3 4 3 3" xfId="73"/>
    <cellStyle name="常规 3 4 3 3 2" xfId="1164"/>
    <cellStyle name="常规 3 4 3 3 2 2" xfId="1675"/>
    <cellStyle name="常规 3 4 3 3 3" xfId="1676"/>
    <cellStyle name="常规 3 4 3 3 3 2" xfId="1677"/>
    <cellStyle name="常规 3 4 3 3 4" xfId="1678"/>
    <cellStyle name="常规 3 4 3 4" xfId="1679"/>
    <cellStyle name="常规 3 4 3 4 2" xfId="1680"/>
    <cellStyle name="常规 3 4 3 5" xfId="1681"/>
    <cellStyle name="常规 3 4 3 5 2" xfId="1682"/>
    <cellStyle name="常规 3 4 3 6" xfId="1683"/>
    <cellStyle name="常规 3 4 4" xfId="1684"/>
    <cellStyle name="常规 3 4 4 2" xfId="1685"/>
    <cellStyle name="常规 3 4 4 2 2" xfId="1686"/>
    <cellStyle name="常规 3 4 4 2 2 2" xfId="1687"/>
    <cellStyle name="常规 3 4 4 2 3" xfId="1041"/>
    <cellStyle name="常规 3 4 4 3" xfId="1688"/>
    <cellStyle name="常规 3 4 4 3 2" xfId="1"/>
    <cellStyle name="常规 3 4 4 4" xfId="1689"/>
    <cellStyle name="常规 3 4 5" xfId="119"/>
    <cellStyle name="常规 3 4 5 2" xfId="121"/>
    <cellStyle name="常规 3 4 5 2 2" xfId="1499"/>
    <cellStyle name="常规 3 4 5 3" xfId="1690"/>
    <cellStyle name="常规 3 4 6" xfId="128"/>
    <cellStyle name="常规 3 4 6 2" xfId="133"/>
    <cellStyle name="常规 3 4 7" xfId="1691"/>
    <cellStyle name="常规 3 5" xfId="1692"/>
    <cellStyle name="常规 3 5 2" xfId="1693"/>
    <cellStyle name="常规 3 5 2 2" xfId="308"/>
    <cellStyle name="常规 3 5 2 2 2" xfId="338"/>
    <cellStyle name="常规 3 5 2 2 2 2" xfId="340"/>
    <cellStyle name="常规 3 5 2 2 3" xfId="345"/>
    <cellStyle name="常规 3 5 2 3" xfId="369"/>
    <cellStyle name="常规 3 5 2 3 2" xfId="414"/>
    <cellStyle name="常规 3 5 2 4" xfId="442"/>
    <cellStyle name="常规 3 5 3" xfId="1694"/>
    <cellStyle name="常规 3 5 3 2" xfId="702"/>
    <cellStyle name="常规 3 5 3 2 2" xfId="410"/>
    <cellStyle name="常规 3 5 3 3" xfId="704"/>
    <cellStyle name="常规 3 5 3 3 2" xfId="1695"/>
    <cellStyle name="常规 3 5 3 4" xfId="1696"/>
    <cellStyle name="常规 3 5 4" xfId="1697"/>
    <cellStyle name="常规 3 5 4 2" xfId="1698"/>
    <cellStyle name="常规 3 5 5" xfId="135"/>
    <cellStyle name="常规 3 5 5 2" xfId="137"/>
    <cellStyle name="常规 3 5 6" xfId="141"/>
    <cellStyle name="常规 3 6" xfId="1699"/>
    <cellStyle name="常规 3 6 2" xfId="1700"/>
    <cellStyle name="常规 3 6 2 2" xfId="1701"/>
    <cellStyle name="常规 3 6 3" xfId="20"/>
    <cellStyle name="常规 3 7" xfId="916"/>
    <cellStyle name="常规 3 7 2" xfId="919"/>
    <cellStyle name="常规 3 8" xfId="922"/>
    <cellStyle name="常规 3 8 2" xfId="925"/>
    <cellStyle name="常规 3 9" xfId="928"/>
    <cellStyle name="常规 3 9 2" xfId="1427"/>
    <cellStyle name="常规 30" xfId="176"/>
    <cellStyle name="常规 30 2" xfId="1405"/>
    <cellStyle name="常规 30 2 2" xfId="1407"/>
    <cellStyle name="常规 30 2 2 2" xfId="1409"/>
    <cellStyle name="常规 30 2 3" xfId="1419"/>
    <cellStyle name="常规 30 3" xfId="1430"/>
    <cellStyle name="常规 30 3 2" xfId="1432"/>
    <cellStyle name="常规 30 4" xfId="1438"/>
    <cellStyle name="常规 31" xfId="1443"/>
    <cellStyle name="常规 31 2" xfId="17"/>
    <cellStyle name="常规 31 2 2" xfId="167"/>
    <cellStyle name="常规 31 2 2 2" xfId="170"/>
    <cellStyle name="常规 31 2 3" xfId="173"/>
    <cellStyle name="常规 31 3" xfId="76"/>
    <cellStyle name="常规 31 3 2" xfId="44"/>
    <cellStyle name="常规 31 4" xfId="80"/>
    <cellStyle name="常规 32" xfId="1445"/>
    <cellStyle name="常规 32 2" xfId="1447"/>
    <cellStyle name="常规 32 2 2" xfId="1449"/>
    <cellStyle name="常规 32 2 2 2" xfId="1451"/>
    <cellStyle name="常规 32 2 2 2 2" xfId="1702"/>
    <cellStyle name="常规 32 2 2 3" xfId="1703"/>
    <cellStyle name="常规 32 2 3" xfId="1453"/>
    <cellStyle name="常规 32 2 3 2" xfId="1704"/>
    <cellStyle name="常规 32 2 4" xfId="1411"/>
    <cellStyle name="常规 32 3" xfId="1455"/>
    <cellStyle name="常规 32 3 2" xfId="1457"/>
    <cellStyle name="常规 32 3 2 2" xfId="1705"/>
    <cellStyle name="常规 32 3 3" xfId="1706"/>
    <cellStyle name="常规 32 3 3 2" xfId="1707"/>
    <cellStyle name="常规 32 3 4" xfId="1416"/>
    <cellStyle name="常规 32 4" xfId="1208"/>
    <cellStyle name="常规 32 4 2" xfId="1211"/>
    <cellStyle name="常规 32 5" xfId="1215"/>
    <cellStyle name="常规 32 5 2" xfId="1217"/>
    <cellStyle name="常规 32 6" xfId="1219"/>
    <cellStyle name="常规 33" xfId="1459"/>
    <cellStyle name="常规 33 2" xfId="1461"/>
    <cellStyle name="常规 33 2 2" xfId="1464"/>
    <cellStyle name="常规 33 2 2 2" xfId="959"/>
    <cellStyle name="常规 33 2 3" xfId="1466"/>
    <cellStyle name="常规 33 2 3 2" xfId="1016"/>
    <cellStyle name="常规 33 2 4" xfId="1421"/>
    <cellStyle name="常规 33 3" xfId="1468"/>
    <cellStyle name="常规 33 3 2" xfId="1470"/>
    <cellStyle name="常规 33 4" xfId="1223"/>
    <cellStyle name="常规 33 4 2" xfId="793"/>
    <cellStyle name="常规 33 5" xfId="1226"/>
    <cellStyle name="常规 34" xfId="1472"/>
    <cellStyle name="常规 34 2" xfId="1474"/>
    <cellStyle name="常规 34 2 2" xfId="1477"/>
    <cellStyle name="常规 34 2 2 2" xfId="1479"/>
    <cellStyle name="常规 34 2 3" xfId="1482"/>
    <cellStyle name="常规 34 2 3 2" xfId="1708"/>
    <cellStyle name="常规 34 2 4" xfId="1709"/>
    <cellStyle name="常规 34 3" xfId="1484"/>
    <cellStyle name="常规 34 3 2" xfId="1486"/>
    <cellStyle name="常规 34 4" xfId="1231"/>
    <cellStyle name="常规 34 4 2" xfId="1710"/>
    <cellStyle name="常规 34 5" xfId="1711"/>
    <cellStyle name="常规 35" xfId="93"/>
    <cellStyle name="常规 35 2" xfId="1713"/>
    <cellStyle name="常规 35 2 2" xfId="1715"/>
    <cellStyle name="常规 35 2 2 2" xfId="1717"/>
    <cellStyle name="常规 35 2 3" xfId="1719"/>
    <cellStyle name="常规 35 3" xfId="1721"/>
    <cellStyle name="常规 35 3 2" xfId="1723"/>
    <cellStyle name="常规 35 4" xfId="1236"/>
    <cellStyle name="常规 36" xfId="1725"/>
    <cellStyle name="常规 36 2" xfId="1727"/>
    <cellStyle name="常规 36 2 2" xfId="1729"/>
    <cellStyle name="常规 36 2 2 2" xfId="1731"/>
    <cellStyle name="常规 36 2 3" xfId="1733"/>
    <cellStyle name="常规 36 2 3 2" xfId="265"/>
    <cellStyle name="常规 36 2 4" xfId="1734"/>
    <cellStyle name="常规 36 3" xfId="1736"/>
    <cellStyle name="常规 36 3 2" xfId="1738"/>
    <cellStyle name="常规 36 4" xfId="1740"/>
    <cellStyle name="常规 36 4 2" xfId="1742"/>
    <cellStyle name="常规 36 5" xfId="1744"/>
    <cellStyle name="常规 37" xfId="1656"/>
    <cellStyle name="常规 37 2" xfId="1746"/>
    <cellStyle name="常规 37 2 2" xfId="1748"/>
    <cellStyle name="常规 37 2 2 2" xfId="1506"/>
    <cellStyle name="常规 37 2 3" xfId="1750"/>
    <cellStyle name="常规 37 3" xfId="1752"/>
    <cellStyle name="常规 37 3 2" xfId="1754"/>
    <cellStyle name="常规 37 4" xfId="1756"/>
    <cellStyle name="常规 38" xfId="1758"/>
    <cellStyle name="常规 38 2" xfId="1761"/>
    <cellStyle name="常规 38 2 2" xfId="1764"/>
    <cellStyle name="常规 38 2 2 2" xfId="1594"/>
    <cellStyle name="常规 38 2 3" xfId="1766"/>
    <cellStyle name="常规 38 2 3 2" xfId="1052"/>
    <cellStyle name="常规 38 2 4" xfId="1767"/>
    <cellStyle name="常规 38 3" xfId="1770"/>
    <cellStyle name="常规 38 3 2" xfId="1772"/>
    <cellStyle name="常规 38 4" xfId="1774"/>
    <cellStyle name="常规 38 4 2" xfId="1776"/>
    <cellStyle name="常规 38 5" xfId="1586"/>
    <cellStyle name="常规 39" xfId="10"/>
    <cellStyle name="常规 39 2" xfId="1779"/>
    <cellStyle name="常规 39 2 2" xfId="1781"/>
    <cellStyle name="常规 39 2 2 2" xfId="1665"/>
    <cellStyle name="常规 39 2 3" xfId="1783"/>
    <cellStyle name="常规 39 2 3 2" xfId="1136"/>
    <cellStyle name="常规 39 2 4" xfId="1785"/>
    <cellStyle name="常规 39 3" xfId="1787"/>
    <cellStyle name="常规 39 3 2" xfId="1789"/>
    <cellStyle name="常规 39 4" xfId="1035"/>
    <cellStyle name="常规 39 4 2" xfId="1039"/>
    <cellStyle name="常规 39 5" xfId="1045"/>
    <cellStyle name="常规 4" xfId="1790"/>
    <cellStyle name="常规 4 2" xfId="1791"/>
    <cellStyle name="常规 4 2 2" xfId="1793"/>
    <cellStyle name="常规 4 2 2 2" xfId="1796"/>
    <cellStyle name="常规 4 2 2 2 2" xfId="1799"/>
    <cellStyle name="常规 4 2 2 2 2 2" xfId="1801"/>
    <cellStyle name="常规 4 2 2 2 3" xfId="1803"/>
    <cellStyle name="常规 4 2 2 3" xfId="32"/>
    <cellStyle name="常规 4 2 2 3 2" xfId="1806"/>
    <cellStyle name="常规 4 2 2 4" xfId="1808"/>
    <cellStyle name="常规 4 2 3" xfId="1810"/>
    <cellStyle name="常规 4 2 3 2" xfId="1813"/>
    <cellStyle name="常规 4 2 3 2 2" xfId="1815"/>
    <cellStyle name="常规 4 2 3 2 2 2" xfId="1503"/>
    <cellStyle name="常规 4 2 3 2 2 2 2" xfId="1816"/>
    <cellStyle name="常规 4 2 3 2 2 3" xfId="217"/>
    <cellStyle name="常规 4 2 3 2 3" xfId="1818"/>
    <cellStyle name="常规 4 2 3 2 3 2" xfId="1511"/>
    <cellStyle name="常规 4 2 3 2 4" xfId="1819"/>
    <cellStyle name="常规 4 2 3 3" xfId="1821"/>
    <cellStyle name="常规 4 2 3 3 2" xfId="1823"/>
    <cellStyle name="常规 4 2 3 3 2 2" xfId="1824"/>
    <cellStyle name="常规 4 2 3 3 3" xfId="1825"/>
    <cellStyle name="常规 4 2 3 3 3 2" xfId="1826"/>
    <cellStyle name="常规 4 2 3 3 4" xfId="1827"/>
    <cellStyle name="常规 4 2 3 4" xfId="1829"/>
    <cellStyle name="常规 4 2 3 4 2" xfId="1831"/>
    <cellStyle name="常规 4 2 3 5" xfId="1833"/>
    <cellStyle name="常规 4 2 3 5 2" xfId="1835"/>
    <cellStyle name="常规 4 2 3 6" xfId="1837"/>
    <cellStyle name="常规 4 2 4" xfId="1839"/>
    <cellStyle name="常规 4 2 4 2" xfId="1842"/>
    <cellStyle name="常规 4 2 4 2 2" xfId="1844"/>
    <cellStyle name="常规 4 2 4 2 2 2" xfId="1846"/>
    <cellStyle name="常规 4 2 4 2 3" xfId="1848"/>
    <cellStyle name="常规 4 2 4 3" xfId="1850"/>
    <cellStyle name="常规 4 2 4 3 2" xfId="1852"/>
    <cellStyle name="常规 4 2 4 4" xfId="1854"/>
    <cellStyle name="常规 4 2 5" xfId="934"/>
    <cellStyle name="常规 4 2 5 2" xfId="1857"/>
    <cellStyle name="常规 4 2 5 2 2" xfId="1859"/>
    <cellStyle name="常规 4 2 5 3" xfId="1861"/>
    <cellStyle name="常规 4 2 6" xfId="1863"/>
    <cellStyle name="常规 4 2 6 2" xfId="1865"/>
    <cellStyle name="常规 4 2 7" xfId="1867"/>
    <cellStyle name="常规 4 2 7 2" xfId="1868"/>
    <cellStyle name="常规 4 2 8" xfId="1869"/>
    <cellStyle name="常规 4 3" xfId="1870"/>
    <cellStyle name="常规 4 3 2" xfId="1872"/>
    <cellStyle name="常规 4 3 2 2" xfId="1874"/>
    <cellStyle name="常规 4 3 2 2 2" xfId="1876"/>
    <cellStyle name="常规 4 3 2 2 2 2" xfId="1877"/>
    <cellStyle name="常规 4 3 2 2 3" xfId="1878"/>
    <cellStyle name="常规 4 3 2 3" xfId="1880"/>
    <cellStyle name="常规 4 3 2 3 2" xfId="1881"/>
    <cellStyle name="常规 4 3 2 4" xfId="1882"/>
    <cellStyle name="常规 4 3 3" xfId="1884"/>
    <cellStyle name="常规 4 3 3 2" xfId="1886"/>
    <cellStyle name="常规 4 3 3 2 2" xfId="1887"/>
    <cellStyle name="常规 4 3 3 3" xfId="1888"/>
    <cellStyle name="常规 4 3 3 3 2" xfId="1889"/>
    <cellStyle name="常规 4 3 3 4" xfId="1890"/>
    <cellStyle name="常规 4 3 4" xfId="1892"/>
    <cellStyle name="常规 4 3 4 2" xfId="1894"/>
    <cellStyle name="常规 4 3 5" xfId="940"/>
    <cellStyle name="常规 4 3 5 2" xfId="1896"/>
    <cellStyle name="常规 4 3 6" xfId="1898"/>
    <cellStyle name="常规 4 4" xfId="1792"/>
    <cellStyle name="常规 4 4 2" xfId="1795"/>
    <cellStyle name="常规 4 4 2 2" xfId="1798"/>
    <cellStyle name="常规 4 4 3" xfId="31"/>
    <cellStyle name="常规 4 5" xfId="1809"/>
    <cellStyle name="常规 4 5 2" xfId="1812"/>
    <cellStyle name="常规 4 6" xfId="1838"/>
    <cellStyle name="常规 4 6 2" xfId="1841"/>
    <cellStyle name="常规 4 7" xfId="933"/>
    <cellStyle name="常规 4 7 2" xfId="1856"/>
    <cellStyle name="常规 4 8" xfId="1862"/>
    <cellStyle name="常规 4 8 2" xfId="1864"/>
    <cellStyle name="常规 4 9" xfId="1866"/>
    <cellStyle name="常规 40" xfId="92"/>
    <cellStyle name="常规 40 2" xfId="1712"/>
    <cellStyle name="常规 40 2 2" xfId="1714"/>
    <cellStyle name="常规 40 2 2 2" xfId="1716"/>
    <cellStyle name="常规 40 2 3" xfId="1718"/>
    <cellStyle name="常规 40 3" xfId="1720"/>
    <cellStyle name="常规 40 3 2" xfId="1722"/>
    <cellStyle name="常规 40 4" xfId="1235"/>
    <cellStyle name="常规 40 4 2" xfId="1899"/>
    <cellStyle name="常规 40 5" xfId="1900"/>
    <cellStyle name="常规 40 5 2" xfId="1901"/>
    <cellStyle name="常规 40 6" xfId="1546"/>
    <cellStyle name="常规 41" xfId="1724"/>
    <cellStyle name="常规 41 2" xfId="1726"/>
    <cellStyle name="常规 41 2 2" xfId="1728"/>
    <cellStyle name="常规 41 2 2 2" xfId="1730"/>
    <cellStyle name="常规 41 2 3" xfId="1732"/>
    <cellStyle name="常规 41 3" xfId="1735"/>
    <cellStyle name="常规 41 3 2" xfId="1737"/>
    <cellStyle name="常规 41 4" xfId="1739"/>
    <cellStyle name="常规 41 4 2" xfId="1741"/>
    <cellStyle name="常规 41 5" xfId="1743"/>
    <cellStyle name="常规 41 5 2" xfId="1902"/>
    <cellStyle name="常规 41 6" xfId="1903"/>
    <cellStyle name="常规 42" xfId="1655"/>
    <cellStyle name="常规 42 2" xfId="1745"/>
    <cellStyle name="常规 42 2 2" xfId="1747"/>
    <cellStyle name="常规 42 2 2 2" xfId="1505"/>
    <cellStyle name="常规 42 2 3" xfId="1749"/>
    <cellStyle name="常规 42 3" xfId="1751"/>
    <cellStyle name="常规 42 3 2" xfId="1753"/>
    <cellStyle name="常规 42 4" xfId="1755"/>
    <cellStyle name="常规 42 4 2" xfId="1904"/>
    <cellStyle name="常规 42 5" xfId="1905"/>
    <cellStyle name="常规 42 5 2" xfId="1906"/>
    <cellStyle name="常规 42 6" xfId="1907"/>
    <cellStyle name="常规 43" xfId="1757"/>
    <cellStyle name="常规 43 2" xfId="1760"/>
    <cellStyle name="常规 43 2 2" xfId="1763"/>
    <cellStyle name="常规 43 2 2 2" xfId="1593"/>
    <cellStyle name="常规 43 2 3" xfId="1765"/>
    <cellStyle name="常规 43 3" xfId="1769"/>
    <cellStyle name="常规 43 3 2" xfId="1771"/>
    <cellStyle name="常规 43 4" xfId="1773"/>
    <cellStyle name="常规 43 4 2" xfId="1775"/>
    <cellStyle name="常规 43 5" xfId="1585"/>
    <cellStyle name="常规 43 5 2" xfId="1588"/>
    <cellStyle name="常规 43 6" xfId="1592"/>
    <cellStyle name="常规 44" xfId="9"/>
    <cellStyle name="常规 44 2" xfId="1778"/>
    <cellStyle name="常规 44 2 2" xfId="1780"/>
    <cellStyle name="常规 44 2 2 2" xfId="1664"/>
    <cellStyle name="常规 44 2 3" xfId="1782"/>
    <cellStyle name="常规 44 2 3 2" xfId="1135"/>
    <cellStyle name="常规 44 2 4" xfId="1784"/>
    <cellStyle name="常规 44 3" xfId="1786"/>
    <cellStyle name="常规 44 3 2" xfId="1788"/>
    <cellStyle name="常规 44 4" xfId="1034"/>
    <cellStyle name="常规 44 4 2" xfId="1038"/>
    <cellStyle name="常规 44 5" xfId="1044"/>
    <cellStyle name="常规 44 5 2" xfId="1048"/>
    <cellStyle name="常规 44 6" xfId="1051"/>
    <cellStyle name="常规 44 6 2" xfId="1603"/>
    <cellStyle name="常规 44 7" xfId="1609"/>
    <cellStyle name="常规 45" xfId="1128"/>
    <cellStyle name="常规 45 2" xfId="1909"/>
    <cellStyle name="常规 45 2 2" xfId="1911"/>
    <cellStyle name="常规 45 2 2 2" xfId="344"/>
    <cellStyle name="常规 45 2 3" xfId="1299"/>
    <cellStyle name="常规 45 2 3 2" xfId="417"/>
    <cellStyle name="常规 45 2 4" xfId="1913"/>
    <cellStyle name="常规 45 3" xfId="1915"/>
    <cellStyle name="常规 45 3 2" xfId="1917"/>
    <cellStyle name="常规 45 4" xfId="1059"/>
    <cellStyle name="常规 45 4 2" xfId="1063"/>
    <cellStyle name="常规 45 5" xfId="1066"/>
    <cellStyle name="常规 45 5 2" xfId="1070"/>
    <cellStyle name="常规 45 6" xfId="1073"/>
    <cellStyle name="常规 45 6 2" xfId="1617"/>
    <cellStyle name="常规 45 7" xfId="1619"/>
    <cellStyle name="常规 46" xfId="1919"/>
    <cellStyle name="常规 46 2" xfId="1921"/>
    <cellStyle name="常规 46 2 2" xfId="1923"/>
    <cellStyle name="常规 46 2 2 2" xfId="1925"/>
    <cellStyle name="常规 46 2 3" xfId="1927"/>
    <cellStyle name="常规 46 2 3 2" xfId="1929"/>
    <cellStyle name="常规 46 2 4" xfId="1931"/>
    <cellStyle name="常规 46 3" xfId="1933"/>
    <cellStyle name="常规 46 3 2" xfId="1935"/>
    <cellStyle name="常规 46 4" xfId="1079"/>
    <cellStyle name="常规 46 4 2" xfId="1938"/>
    <cellStyle name="常规 46 5" xfId="1623"/>
    <cellStyle name="常规 46 5 2" xfId="1625"/>
    <cellStyle name="常规 46 6" xfId="1627"/>
    <cellStyle name="常规 46 6 2" xfId="1939"/>
    <cellStyle name="常规 46 7" xfId="1940"/>
    <cellStyle name="常规 47" xfId="1942"/>
    <cellStyle name="常规 47 2" xfId="1944"/>
    <cellStyle name="常规 47 2 2" xfId="1946"/>
    <cellStyle name="常规 47 2 2 2" xfId="1948"/>
    <cellStyle name="常规 47 2 3" xfId="64"/>
    <cellStyle name="常规 47 2 3 2" xfId="149"/>
    <cellStyle name="常规 47 2 4" xfId="68"/>
    <cellStyle name="常规 47 3" xfId="1950"/>
    <cellStyle name="常规 47 3 2" xfId="1952"/>
    <cellStyle name="常规 47 4" xfId="1083"/>
    <cellStyle name="常规 47 4 2" xfId="524"/>
    <cellStyle name="常规 47 5" xfId="1631"/>
    <cellStyle name="常规 48" xfId="1954"/>
    <cellStyle name="常规 48 2" xfId="1957"/>
    <cellStyle name="常规 48 2 2" xfId="1960"/>
    <cellStyle name="常规 48 2 2 2" xfId="1962"/>
    <cellStyle name="常规 48 2 3" xfId="1964"/>
    <cellStyle name="常规 48 2 3 2" xfId="1965"/>
    <cellStyle name="常规 48 2 4" xfId="1966"/>
    <cellStyle name="常规 48 3" xfId="1969"/>
    <cellStyle name="常规 48 3 2" xfId="1971"/>
    <cellStyle name="常规 48 4" xfId="1141"/>
    <cellStyle name="常规 48 4 2" xfId="1972"/>
    <cellStyle name="常规 48 5" xfId="1973"/>
    <cellStyle name="常规 48 5 2" xfId="1974"/>
    <cellStyle name="常规 48 6" xfId="1975"/>
    <cellStyle name="常规 49" xfId="1977"/>
    <cellStyle name="常规 49 2" xfId="1980"/>
    <cellStyle name="常规 49 2 2" xfId="1984"/>
    <cellStyle name="常规 49 2 2 2" xfId="1986"/>
    <cellStyle name="常规 49 2 3" xfId="1988"/>
    <cellStyle name="常规 49 2 3 2" xfId="1989"/>
    <cellStyle name="常规 49 2 4" xfId="1990"/>
    <cellStyle name="常规 49 3" xfId="1993"/>
    <cellStyle name="常规 49 3 2" xfId="486"/>
    <cellStyle name="常规 49 4" xfId="1145"/>
    <cellStyle name="常规 49 4 2" xfId="1994"/>
    <cellStyle name="常规 49 5" xfId="1995"/>
    <cellStyle name="常规 49 5 2" xfId="1996"/>
    <cellStyle name="常规 49 6" xfId="1997"/>
    <cellStyle name="常规 49 6 2" xfId="1998"/>
    <cellStyle name="常规 49 7" xfId="1999"/>
    <cellStyle name="常规 5" xfId="213"/>
    <cellStyle name="常规 5 10" xfId="2000"/>
    <cellStyle name="常规 5 11" xfId="2001"/>
    <cellStyle name="常规 5 2" xfId="2002"/>
    <cellStyle name="常规 5 2 10" xfId="1069"/>
    <cellStyle name="常规 5 2 2" xfId="2003"/>
    <cellStyle name="常规 5 2 2 2" xfId="2004"/>
    <cellStyle name="常规 5 2 2 2 2" xfId="859"/>
    <cellStyle name="常规 5 2 2 2 2 2" xfId="862"/>
    <cellStyle name="常规 5 2 2 2 3" xfId="874"/>
    <cellStyle name="常规 5 2 2 3" xfId="2005"/>
    <cellStyle name="常规 5 2 2 3 2" xfId="945"/>
    <cellStyle name="常规 5 2 2 4" xfId="770"/>
    <cellStyle name="常规 5 2 3" xfId="2006"/>
    <cellStyle name="常规 5 2 3 2" xfId="2007"/>
    <cellStyle name="常规 5 2 3 2 2" xfId="2008"/>
    <cellStyle name="常规 5 2 3 2 2 2" xfId="2009"/>
    <cellStyle name="常规 5 2 3 2 2 2 2" xfId="2010"/>
    <cellStyle name="常规 5 2 3 2 2 3" xfId="2011"/>
    <cellStyle name="常规 5 2 3 2 3" xfId="2012"/>
    <cellStyle name="常规 5 2 3 2 3 2" xfId="2013"/>
    <cellStyle name="常规 5 2 3 2 4" xfId="2014"/>
    <cellStyle name="常规 5 2 3 3" xfId="2015"/>
    <cellStyle name="常规 5 2 3 3 2" xfId="2017"/>
    <cellStyle name="常规 5 2 3 3 2 2" xfId="2019"/>
    <cellStyle name="常规 5 2 3 3 3" xfId="2020"/>
    <cellStyle name="常规 5 2 3 3 3 2" xfId="2021"/>
    <cellStyle name="常规 5 2 3 3 4" xfId="2022"/>
    <cellStyle name="常规 5 2 3 4" xfId="781"/>
    <cellStyle name="常规 5 2 3 4 2" xfId="2023"/>
    <cellStyle name="常规 5 2 3 5" xfId="1397"/>
    <cellStyle name="常规 5 2 3 5 2" xfId="2024"/>
    <cellStyle name="常规 5 2 3 6" xfId="2025"/>
    <cellStyle name="常规 5 2 4" xfId="2026"/>
    <cellStyle name="常规 5 2 4 2" xfId="2027"/>
    <cellStyle name="常规 5 2 4 2 2" xfId="2028"/>
    <cellStyle name="常规 5 2 4 2 2 2" xfId="2030"/>
    <cellStyle name="常规 5 2 4 2 3" xfId="2031"/>
    <cellStyle name="常规 5 2 4 3" xfId="2032"/>
    <cellStyle name="常规 5 2 4 3 2" xfId="2033"/>
    <cellStyle name="常规 5 2 4 4" xfId="784"/>
    <cellStyle name="常规 5 2 5" xfId="2034"/>
    <cellStyle name="常规 5 2 5 2" xfId="2035"/>
    <cellStyle name="常规 5 2 5 2 2" xfId="2036"/>
    <cellStyle name="常规 5 2 5 3" xfId="2037"/>
    <cellStyle name="常规 5 2 6" xfId="2038"/>
    <cellStyle name="常规 5 2 6 2" xfId="2039"/>
    <cellStyle name="常规 5 2 7" xfId="2040"/>
    <cellStyle name="常规 5 2 7 2" xfId="2041"/>
    <cellStyle name="常规 5 2 8" xfId="2042"/>
    <cellStyle name="常规 5 2 9" xfId="2043"/>
    <cellStyle name="常规 5 3" xfId="2044"/>
    <cellStyle name="常规 5 3 2" xfId="2045"/>
    <cellStyle name="常规 5 3 2 2" xfId="2046"/>
    <cellStyle name="常规 5 3 2 2 2" xfId="2047"/>
    <cellStyle name="常规 5 3 2 2 2 2" xfId="1481"/>
    <cellStyle name="常规 5 3 2 2 3" xfId="1476"/>
    <cellStyle name="常规 5 3 2 3" xfId="2048"/>
    <cellStyle name="常规 5 3 2 3 2" xfId="2049"/>
    <cellStyle name="常规 5 3 2 4" xfId="811"/>
    <cellStyle name="常规 5 3 3" xfId="2050"/>
    <cellStyle name="常规 5 3 3 2" xfId="2051"/>
    <cellStyle name="常规 5 3 3 2 2" xfId="2052"/>
    <cellStyle name="常规 5 3 3 3" xfId="2053"/>
    <cellStyle name="常规 5 3 3 3 2" xfId="2054"/>
    <cellStyle name="常规 5 3 3 4" xfId="819"/>
    <cellStyle name="常规 5 3 4" xfId="2055"/>
    <cellStyle name="常规 5 3 4 2" xfId="2056"/>
    <cellStyle name="常规 5 3 5" xfId="2057"/>
    <cellStyle name="常规 5 3 5 2" xfId="2058"/>
    <cellStyle name="常规 5 3 6" xfId="2059"/>
    <cellStyle name="常规 5 4" xfId="1871"/>
    <cellStyle name="常规 5 4 2" xfId="1873"/>
    <cellStyle name="常规 5 4 2 2" xfId="1875"/>
    <cellStyle name="常规 5 4 3" xfId="1879"/>
    <cellStyle name="常规 5 5" xfId="1883"/>
    <cellStyle name="常规 5 5 2" xfId="1885"/>
    <cellStyle name="常规 5 6" xfId="1891"/>
    <cellStyle name="常规 5 6 2" xfId="1893"/>
    <cellStyle name="常规 5 7" xfId="939"/>
    <cellStyle name="常规 5 7 2" xfId="1895"/>
    <cellStyle name="常规 5 8" xfId="1897"/>
    <cellStyle name="常规 5 8 2" xfId="2060"/>
    <cellStyle name="常规 5 9" xfId="2061"/>
    <cellStyle name="常规 50" xfId="1127"/>
    <cellStyle name="常规 50 2" xfId="1908"/>
    <cellStyle name="常规 50 2 2" xfId="1910"/>
    <cellStyle name="常规 50 2 2 2" xfId="343"/>
    <cellStyle name="常规 50 2 3" xfId="1298"/>
    <cellStyle name="常规 50 2 3 2" xfId="416"/>
    <cellStyle name="常规 50 2 4" xfId="1912"/>
    <cellStyle name="常规 50 3" xfId="1914"/>
    <cellStyle name="常规 50 3 2" xfId="1916"/>
    <cellStyle name="常规 50 4" xfId="1058"/>
    <cellStyle name="常规 50 4 2" xfId="1062"/>
    <cellStyle name="常规 50 5" xfId="1065"/>
    <cellStyle name="常规 51" xfId="1918"/>
    <cellStyle name="常规 51 2" xfId="1920"/>
    <cellStyle name="常规 51 2 2" xfId="1922"/>
    <cellStyle name="常规 51 2 2 2" xfId="1924"/>
    <cellStyle name="常规 51 2 3" xfId="1926"/>
    <cellStyle name="常规 51 2 3 2" xfId="1928"/>
    <cellStyle name="常规 51 2 4" xfId="1930"/>
    <cellStyle name="常规 51 3" xfId="1932"/>
    <cellStyle name="常规 51 3 2" xfId="1934"/>
    <cellStyle name="常规 51 4" xfId="1078"/>
    <cellStyle name="常规 51 4 2" xfId="1937"/>
    <cellStyle name="常规 51 5" xfId="1622"/>
    <cellStyle name="常规 52" xfId="1941"/>
    <cellStyle name="常规 52 2" xfId="1943"/>
    <cellStyle name="常规 52 2 2" xfId="1945"/>
    <cellStyle name="常规 52 2 2 2" xfId="1947"/>
    <cellStyle name="常规 52 2 3" xfId="63"/>
    <cellStyle name="常规 52 2 3 2" xfId="148"/>
    <cellStyle name="常规 52 2 4" xfId="67"/>
    <cellStyle name="常规 52 3" xfId="1949"/>
    <cellStyle name="常规 52 3 2" xfId="1951"/>
    <cellStyle name="常规 52 4" xfId="1082"/>
    <cellStyle name="常规 52 4 2" xfId="523"/>
    <cellStyle name="常规 52 5" xfId="1630"/>
    <cellStyle name="常规 53" xfId="1953"/>
    <cellStyle name="常规 53 2" xfId="1956"/>
    <cellStyle name="常规 53 2 2" xfId="1959"/>
    <cellStyle name="常规 53 2 2 2" xfId="1961"/>
    <cellStyle name="常规 53 2 3" xfId="1963"/>
    <cellStyle name="常规 53 3" xfId="1968"/>
    <cellStyle name="常规 53 3 2" xfId="1970"/>
    <cellStyle name="常规 53 4" xfId="1140"/>
    <cellStyle name="常规 54" xfId="1976"/>
    <cellStyle name="常规 54 2" xfId="1979"/>
    <cellStyle name="常规 54 2 2" xfId="1983"/>
    <cellStyle name="常规 54 2 2 2" xfId="1985"/>
    <cellStyle name="常规 54 2 3" xfId="1987"/>
    <cellStyle name="常规 54 3" xfId="1992"/>
    <cellStyle name="常规 54 3 2" xfId="485"/>
    <cellStyle name="常规 54 4" xfId="1144"/>
    <cellStyle name="常规 55" xfId="2063"/>
    <cellStyle name="常规 55 2" xfId="2065"/>
    <cellStyle name="常规 55 2 2" xfId="2066"/>
    <cellStyle name="常规 55 3" xfId="2067"/>
    <cellStyle name="常规 55 4" xfId="2068"/>
    <cellStyle name="常规 56" xfId="2070"/>
    <cellStyle name="常规 56 2" xfId="2072"/>
    <cellStyle name="常规 56 2 2" xfId="2073"/>
    <cellStyle name="常规 56 3" xfId="2074"/>
    <cellStyle name="常规 56 3 2" xfId="2075"/>
    <cellStyle name="常规 56 4" xfId="2076"/>
    <cellStyle name="常规 56 4 2" xfId="2077"/>
    <cellStyle name="常规 56 5" xfId="2078"/>
    <cellStyle name="常规 57" xfId="2080"/>
    <cellStyle name="常规 58" xfId="2082"/>
    <cellStyle name="常规 58 2" xfId="2084"/>
    <cellStyle name="常规 59" xfId="2086"/>
    <cellStyle name="常规 59 2" xfId="2088"/>
    <cellStyle name="常规 6" xfId="2089"/>
    <cellStyle name="常规 6 2" xfId="2090"/>
    <cellStyle name="常规 6 2 2" xfId="2091"/>
    <cellStyle name="常规 6 2 2 2" xfId="2092"/>
    <cellStyle name="常规 6 2 2 2 2" xfId="2093"/>
    <cellStyle name="常规 6 2 2 2 2 2" xfId="2094"/>
    <cellStyle name="常规 6 2 2 2 3" xfId="436"/>
    <cellStyle name="常规 6 2 2 3" xfId="2095"/>
    <cellStyle name="常规 6 2 2 3 2" xfId="2096"/>
    <cellStyle name="常规 6 2 2 4" xfId="2097"/>
    <cellStyle name="常规 6 2 3" xfId="2098"/>
    <cellStyle name="常规 6 2 3 2" xfId="2099"/>
    <cellStyle name="常规 6 2 3 2 2" xfId="1559"/>
    <cellStyle name="常规 6 2 3 2 2 2" xfId="871"/>
    <cellStyle name="常规 6 2 3 2 2 2 2" xfId="2100"/>
    <cellStyle name="常规 6 2 3 2 2 3" xfId="2101"/>
    <cellStyle name="常规 6 2 3 2 3" xfId="504"/>
    <cellStyle name="常规 6 2 3 2 3 2" xfId="2102"/>
    <cellStyle name="常规 6 2 3 2 4" xfId="2103"/>
    <cellStyle name="常规 6 2 3 3" xfId="2104"/>
    <cellStyle name="常规 6 2 3 3 2" xfId="2105"/>
    <cellStyle name="常规 6 2 3 3 2 2" xfId="1379"/>
    <cellStyle name="常规 6 2 3 3 3" xfId="99"/>
    <cellStyle name="常规 6 2 3 3 3 2" xfId="108"/>
    <cellStyle name="常规 6 2 3 3 4" xfId="2106"/>
    <cellStyle name="常规 6 2 3 4" xfId="2107"/>
    <cellStyle name="常规 6 2 3 4 2" xfId="2108"/>
    <cellStyle name="常规 6 2 3 5" xfId="1133"/>
    <cellStyle name="常规 6 2 3 5 2" xfId="2109"/>
    <cellStyle name="常规 6 2 3 6" xfId="2110"/>
    <cellStyle name="常规 6 2 4" xfId="2111"/>
    <cellStyle name="常规 6 2 4 2" xfId="2112"/>
    <cellStyle name="常规 6 2 4 2 2" xfId="2113"/>
    <cellStyle name="常规 6 2 4 2 2 2" xfId="2114"/>
    <cellStyle name="常规 6 2 4 2 3" xfId="521"/>
    <cellStyle name="常规 6 2 4 3" xfId="598"/>
    <cellStyle name="常规 6 2 4 3 2" xfId="600"/>
    <cellStyle name="常规 6 2 4 4" xfId="588"/>
    <cellStyle name="常规 6 2 5" xfId="506"/>
    <cellStyle name="常规 6 2 5 2" xfId="508"/>
    <cellStyle name="常规 6 2 5 2 2" xfId="2115"/>
    <cellStyle name="常规 6 2 5 3" xfId="642"/>
    <cellStyle name="常规 6 2 6" xfId="510"/>
    <cellStyle name="常规 6 2 6 2" xfId="2116"/>
    <cellStyle name="常规 6 2 7" xfId="2117"/>
    <cellStyle name="常规 6 2 7 2" xfId="2119"/>
    <cellStyle name="常规 6 2 8" xfId="2120"/>
    <cellStyle name="常规 6 3" xfId="2121"/>
    <cellStyle name="常规 6 3 2" xfId="2122"/>
    <cellStyle name="常规 6 3 2 2" xfId="2123"/>
    <cellStyle name="常规 6 3 2 2 2" xfId="2124"/>
    <cellStyle name="常规 6 3 2 2 2 2" xfId="2125"/>
    <cellStyle name="常规 6 3 2 2 3" xfId="2126"/>
    <cellStyle name="常规 6 3 2 3" xfId="1955"/>
    <cellStyle name="常规 6 3 2 3 2" xfId="1958"/>
    <cellStyle name="常规 6 3 2 4" xfId="1967"/>
    <cellStyle name="常规 6 3 3" xfId="2127"/>
    <cellStyle name="常规 6 3 3 2" xfId="2128"/>
    <cellStyle name="常规 6 3 3 2 2" xfId="2130"/>
    <cellStyle name="常规 6 3 3 3" xfId="1978"/>
    <cellStyle name="常规 6 3 3 3 2" xfId="1982"/>
    <cellStyle name="常规 6 3 3 4" xfId="1991"/>
    <cellStyle name="常规 6 3 4" xfId="2131"/>
    <cellStyle name="常规 6 3 4 2" xfId="2132"/>
    <cellStyle name="常规 6 3 5" xfId="2133"/>
    <cellStyle name="常规 6 3 5 2" xfId="2134"/>
    <cellStyle name="常规 6 3 6" xfId="2135"/>
    <cellStyle name="常规 6 4" xfId="1794"/>
    <cellStyle name="常规 6 4 2" xfId="1797"/>
    <cellStyle name="常规 6 4 2 2" xfId="1800"/>
    <cellStyle name="常规 6 4 3" xfId="1802"/>
    <cellStyle name="常规 6 5" xfId="30"/>
    <cellStyle name="常规 6 5 2" xfId="1805"/>
    <cellStyle name="常规 6 6" xfId="1807"/>
    <cellStyle name="常规 6 6 2" xfId="2136"/>
    <cellStyle name="常规 6 7" xfId="2137"/>
    <cellStyle name="常规 6 7 2" xfId="271"/>
    <cellStyle name="常规 6 8" xfId="2138"/>
    <cellStyle name="常规 60" xfId="2062"/>
    <cellStyle name="常规 60 2" xfId="2064"/>
    <cellStyle name="常规 61" xfId="2069"/>
    <cellStyle name="常规 61 2" xfId="2071"/>
    <cellStyle name="常规 62" xfId="2079"/>
    <cellStyle name="常规 62 2" xfId="2139"/>
    <cellStyle name="常规 63" xfId="2081"/>
    <cellStyle name="常规 63 2" xfId="2083"/>
    <cellStyle name="常规 64" xfId="2085"/>
    <cellStyle name="常规 64 2" xfId="2087"/>
    <cellStyle name="常规 65" xfId="2140"/>
    <cellStyle name="常规 65 2" xfId="2141"/>
    <cellStyle name="常规 66" xfId="2142"/>
    <cellStyle name="常规 66 2" xfId="2143"/>
    <cellStyle name="常规 67" xfId="2144"/>
    <cellStyle name="常规 68" xfId="682"/>
    <cellStyle name="常规 7" xfId="2145"/>
    <cellStyle name="常规 7 10" xfId="2146"/>
    <cellStyle name="常规 7 11" xfId="2147"/>
    <cellStyle name="常规 7 12" xfId="735"/>
    <cellStyle name="常规 7 2" xfId="2148"/>
    <cellStyle name="常规 7 2 10" xfId="2149"/>
    <cellStyle name="常规 7 2 2" xfId="2150"/>
    <cellStyle name="常规 7 2 2 2" xfId="2151"/>
    <cellStyle name="常规 7 2 2 2 2" xfId="88"/>
    <cellStyle name="常规 7 2 2 2 2 2" xfId="242"/>
    <cellStyle name="常规 7 2 2 2 3" xfId="554"/>
    <cellStyle name="常规 7 2 2 3" xfId="560"/>
    <cellStyle name="常规 7 2 2 3 2" xfId="2152"/>
    <cellStyle name="常规 7 2 2 4" xfId="2153"/>
    <cellStyle name="常规 7 2 3" xfId="2154"/>
    <cellStyle name="常规 7 2 3 2" xfId="2155"/>
    <cellStyle name="常规 7 2 3 2 2" xfId="2156"/>
    <cellStyle name="常规 7 2 3 2 2 2" xfId="2157"/>
    <cellStyle name="常规 7 2 3 2 2 2 2" xfId="2158"/>
    <cellStyle name="常规 7 2 3 2 2 3" xfId="2159"/>
    <cellStyle name="常规 7 2 3 2 3" xfId="2160"/>
    <cellStyle name="常规 7 2 3 2 3 2" xfId="2161"/>
    <cellStyle name="常规 7 2 3 2 4" xfId="2162"/>
    <cellStyle name="常规 7 2 3 3" xfId="2163"/>
    <cellStyle name="常规 7 2 3 3 2" xfId="2164"/>
    <cellStyle name="常规 7 2 3 3 2 2" xfId="2165"/>
    <cellStyle name="常规 7 2 3 3 3" xfId="2166"/>
    <cellStyle name="常规 7 2 3 3 3 2" xfId="2167"/>
    <cellStyle name="常规 7 2 3 3 4" xfId="2168"/>
    <cellStyle name="常规 7 2 3 4" xfId="2169"/>
    <cellStyle name="常规 7 2 3 4 2" xfId="1025"/>
    <cellStyle name="常规 7 2 3 5" xfId="1674"/>
    <cellStyle name="常规 7 2 3 5 2" xfId="1055"/>
    <cellStyle name="常规 7 2 3 6" xfId="2170"/>
    <cellStyle name="常规 7 2 4" xfId="2171"/>
    <cellStyle name="常规 7 2 4 2" xfId="2172"/>
    <cellStyle name="常规 7 2 4 2 2" xfId="2173"/>
    <cellStyle name="常规 7 2 4 2 2 2" xfId="2174"/>
    <cellStyle name="常规 7 2 4 2 3" xfId="2175"/>
    <cellStyle name="常规 7 2 4 3" xfId="2176"/>
    <cellStyle name="常规 7 2 4 3 2" xfId="2177"/>
    <cellStyle name="常规 7 2 4 4" xfId="2178"/>
    <cellStyle name="常规 7 2 5" xfId="2179"/>
    <cellStyle name="常规 7 2 5 2" xfId="2180"/>
    <cellStyle name="常规 7 2 5 2 2" xfId="2181"/>
    <cellStyle name="常规 7 2 5 3" xfId="2182"/>
    <cellStyle name="常规 7 2 6" xfId="2183"/>
    <cellStyle name="常规 7 2 6 2" xfId="2185"/>
    <cellStyle name="常规 7 2 7" xfId="2186"/>
    <cellStyle name="常规 7 2 7 2" xfId="2187"/>
    <cellStyle name="常规 7 2 8" xfId="2188"/>
    <cellStyle name="常规 7 2 9" xfId="2189"/>
    <cellStyle name="常规 7 3" xfId="2190"/>
    <cellStyle name="常规 7 3 2" xfId="2191"/>
    <cellStyle name="常规 7 3 2 2" xfId="2192"/>
    <cellStyle name="常规 7 3 2 2 2" xfId="2193"/>
    <cellStyle name="常规 7 3 2 2 2 2" xfId="2194"/>
    <cellStyle name="常规 7 3 2 2 3" xfId="2195"/>
    <cellStyle name="常规 7 3 2 3" xfId="211"/>
    <cellStyle name="常规 7 3 2 3 2" xfId="2196"/>
    <cellStyle name="常规 7 3 2 4" xfId="2197"/>
    <cellStyle name="常规 7 3 3" xfId="2199"/>
    <cellStyle name="常规 7 3 3 2" xfId="2200"/>
    <cellStyle name="常规 7 3 3 2 2" xfId="2201"/>
    <cellStyle name="常规 7 3 3 3" xfId="2203"/>
    <cellStyle name="常规 7 3 3 3 2" xfId="2204"/>
    <cellStyle name="常规 7 3 3 4" xfId="2205"/>
    <cellStyle name="常规 7 3 4" xfId="2206"/>
    <cellStyle name="常规 7 3 4 2" xfId="2207"/>
    <cellStyle name="常规 7 3 5" xfId="2208"/>
    <cellStyle name="常规 7 3 5 2" xfId="2209"/>
    <cellStyle name="常规 7 3 6" xfId="2210"/>
    <cellStyle name="常规 7 4" xfId="1811"/>
    <cellStyle name="常规 7 4 2" xfId="1814"/>
    <cellStyle name="常规 7 4 2 2" xfId="1502"/>
    <cellStyle name="常规 7 4 3" xfId="1817"/>
    <cellStyle name="常规 7 5" xfId="1820"/>
    <cellStyle name="常规 7 5 2" xfId="1822"/>
    <cellStyle name="常规 7 6" xfId="1828"/>
    <cellStyle name="常规 7 6 2" xfId="1830"/>
    <cellStyle name="常规 7 7" xfId="1832"/>
    <cellStyle name="常规 7 7 2" xfId="1834"/>
    <cellStyle name="常规 7 8" xfId="1836"/>
    <cellStyle name="常规 7 8 2" xfId="2211"/>
    <cellStyle name="常规 7 8 3" xfId="2212"/>
    <cellStyle name="常规 7 9" xfId="2129"/>
    <cellStyle name="常规 8" xfId="2213"/>
    <cellStyle name="常规 8 2" xfId="2214"/>
    <cellStyle name="常规 8 2 2" xfId="117"/>
    <cellStyle name="常规 8 2 2 2" xfId="124"/>
    <cellStyle name="常规 8 2 2 2 2" xfId="2215"/>
    <cellStyle name="常规 8 2 2 2 2 2" xfId="2216"/>
    <cellStyle name="常规 8 2 2 2 3" xfId="2218"/>
    <cellStyle name="常规 8 2 2 3" xfId="634"/>
    <cellStyle name="常规 8 2 2 3 2" xfId="2219"/>
    <cellStyle name="常规 8 2 2 4" xfId="2220"/>
    <cellStyle name="常规 8 2 3" xfId="126"/>
    <cellStyle name="常规 8 2 3 2" xfId="130"/>
    <cellStyle name="常规 8 2 3 2 2" xfId="2221"/>
    <cellStyle name="常规 8 2 3 2 2 2" xfId="2222"/>
    <cellStyle name="常规 8 2 3 2 2 2 2" xfId="2223"/>
    <cellStyle name="常规 8 2 3 2 2 3" xfId="2224"/>
    <cellStyle name="常规 8 2 3 2 3" xfId="2225"/>
    <cellStyle name="常规 8 2 3 2 3 2" xfId="2226"/>
    <cellStyle name="常规 8 2 3 2 4" xfId="2227"/>
    <cellStyle name="常规 8 2 3 3" xfId="36"/>
    <cellStyle name="常规 8 2 3 3 2" xfId="567"/>
    <cellStyle name="常规 8 2 3 3 2 2" xfId="490"/>
    <cellStyle name="常规 8 2 3 3 3" xfId="373"/>
    <cellStyle name="常规 8 2 3 3 3 2" xfId="378"/>
    <cellStyle name="常规 8 2 3 3 4" xfId="2228"/>
    <cellStyle name="常规 8 2 3 4" xfId="38"/>
    <cellStyle name="常规 8 2 3 4 2" xfId="464"/>
    <cellStyle name="常规 8 2 3 5" xfId="41"/>
    <cellStyle name="常规 8 2 3 5 2" xfId="570"/>
    <cellStyle name="常规 8 2 3 6" xfId="29"/>
    <cellStyle name="常规 8 2 4" xfId="220"/>
    <cellStyle name="常规 8 2 4 2" xfId="2229"/>
    <cellStyle name="常规 8 2 4 2 2" xfId="2231"/>
    <cellStyle name="常规 8 2 4 2 2 2" xfId="2233"/>
    <cellStyle name="常规 8 2 4 2 3" xfId="2235"/>
    <cellStyle name="常规 8 2 4 3" xfId="1328"/>
    <cellStyle name="常规 8 2 4 3 2" xfId="2237"/>
    <cellStyle name="常规 8 2 4 4" xfId="552"/>
    <cellStyle name="常规 8 2 5" xfId="224"/>
    <cellStyle name="常规 8 2 5 2" xfId="227"/>
    <cellStyle name="常规 8 2 5 2 2" xfId="2239"/>
    <cellStyle name="常规 8 2 5 3" xfId="2240"/>
    <cellStyle name="常规 8 2 6" xfId="325"/>
    <cellStyle name="常规 8 2 6 2" xfId="2241"/>
    <cellStyle name="常规 8 2 7" xfId="2242"/>
    <cellStyle name="常规 8 2 8" xfId="2243"/>
    <cellStyle name="常规 8 2 9" xfId="2244"/>
    <cellStyle name="常规 8 3" xfId="2245"/>
    <cellStyle name="常规 8 3 2" xfId="2246"/>
    <cellStyle name="常规 8 3 2 2" xfId="2247"/>
    <cellStyle name="常规 8 3 2 2 2" xfId="2248"/>
    <cellStyle name="常规 8 3 2 2 2 2" xfId="267"/>
    <cellStyle name="常规 8 3 2 2 3" xfId="2249"/>
    <cellStyle name="常规 8 3 2 3" xfId="2250"/>
    <cellStyle name="常规 8 3 2 3 2" xfId="1192"/>
    <cellStyle name="常规 8 3 2 4" xfId="2251"/>
    <cellStyle name="常规 8 3 3" xfId="2252"/>
    <cellStyle name="常规 8 3 3 2" xfId="2253"/>
    <cellStyle name="常规 8 3 3 2 2" xfId="2254"/>
    <cellStyle name="常规 8 3 3 3" xfId="2255"/>
    <cellStyle name="常规 8 3 3 3 2" xfId="2256"/>
    <cellStyle name="常规 8 3 3 4" xfId="2257"/>
    <cellStyle name="常规 8 3 4" xfId="2258"/>
    <cellStyle name="常规 8 3 4 2" xfId="2259"/>
    <cellStyle name="常规 8 3 5" xfId="2260"/>
    <cellStyle name="常规 8 3 5 2" xfId="2261"/>
    <cellStyle name="常规 8 3 6" xfId="2262"/>
    <cellStyle name="常规 8 4" xfId="1840"/>
    <cellStyle name="常规 8 4 2" xfId="1843"/>
    <cellStyle name="常规 8 4 2 2" xfId="1845"/>
    <cellStyle name="常规 8 4 3" xfId="1847"/>
    <cellStyle name="常规 8 5" xfId="1849"/>
    <cellStyle name="常规 8 5 2" xfId="1851"/>
    <cellStyle name="常规 8 6" xfId="1853"/>
    <cellStyle name="常规 8 6 2" xfId="2263"/>
    <cellStyle name="常规 8 7" xfId="2264"/>
    <cellStyle name="常规 8 7 2" xfId="330"/>
    <cellStyle name="常规 8 8" xfId="2265"/>
    <cellStyle name="常规 8 9" xfId="1981"/>
    <cellStyle name="常规 9" xfId="2184"/>
    <cellStyle name="常规 9 2" xfId="155"/>
    <cellStyle name="常规 9 2 2" xfId="159"/>
    <cellStyle name="常规 9 2 2 2" xfId="273"/>
    <cellStyle name="常规 9 2 2 2 2" xfId="2266"/>
    <cellStyle name="常规 9 2 2 2 2 2" xfId="2267"/>
    <cellStyle name="常规 9 2 2 2 3" xfId="146"/>
    <cellStyle name="常规 9 2 2 3" xfId="2"/>
    <cellStyle name="常规 9 2 2 3 2" xfId="2268"/>
    <cellStyle name="常规 9 2 2 4" xfId="2269"/>
    <cellStyle name="常规 9 2 3" xfId="277"/>
    <cellStyle name="常规 9 2 3 2" xfId="281"/>
    <cellStyle name="常规 9 2 3 2 2" xfId="2270"/>
    <cellStyle name="常规 9 2 3 2 2 2" xfId="2271"/>
    <cellStyle name="常规 9 2 3 2 2 2 2" xfId="59"/>
    <cellStyle name="常规 9 2 3 2 2 3" xfId="885"/>
    <cellStyle name="常规 9 2 3 2 3" xfId="2272"/>
    <cellStyle name="常规 9 2 3 2 3 2" xfId="1276"/>
    <cellStyle name="常规 9 2 3 2 4" xfId="2273"/>
    <cellStyle name="常规 9 2 3 3" xfId="2274"/>
    <cellStyle name="常规 9 2 3 3 2" xfId="2275"/>
    <cellStyle name="常规 9 2 3 3 2 2" xfId="2276"/>
    <cellStyle name="常规 9 2 3 3 3" xfId="2277"/>
    <cellStyle name="常规 9 2 3 3 3 2" xfId="2278"/>
    <cellStyle name="常规 9 2 3 3 4" xfId="2279"/>
    <cellStyle name="常规 9 2 3 4" xfId="2230"/>
    <cellStyle name="常规 9 2 3 4 2" xfId="2232"/>
    <cellStyle name="常规 9 2 3 5" xfId="2234"/>
    <cellStyle name="常规 9 2 3 5 2" xfId="2280"/>
    <cellStyle name="常规 9 2 3 6" xfId="971"/>
    <cellStyle name="常规 9 2 4" xfId="285"/>
    <cellStyle name="常规 9 2 4 2" xfId="2281"/>
    <cellStyle name="常规 9 2 4 2 2" xfId="2282"/>
    <cellStyle name="常规 9 2 4 2 2 2" xfId="2283"/>
    <cellStyle name="常规 9 2 4 2 3" xfId="2284"/>
    <cellStyle name="常规 9 2 4 3" xfId="2285"/>
    <cellStyle name="常规 9 2 4 3 2" xfId="2286"/>
    <cellStyle name="常规 9 2 4 4" xfId="2236"/>
    <cellStyle name="常规 9 2 5" xfId="2287"/>
    <cellStyle name="常规 9 2 5 2" xfId="2288"/>
    <cellStyle name="常规 9 2 5 2 2" xfId="2289"/>
    <cellStyle name="常规 9 2 5 3" xfId="2290"/>
    <cellStyle name="常规 9 2 6" xfId="1759"/>
    <cellStyle name="常规 9 2 6 2" xfId="1762"/>
    <cellStyle name="常规 9 2 7" xfId="1768"/>
    <cellStyle name="常规 9 3" xfId="2291"/>
    <cellStyle name="常规 9 3 2" xfId="2292"/>
    <cellStyle name="常规 9 3 2 2" xfId="2293"/>
    <cellStyle name="常规 9 3 2 2 2" xfId="2294"/>
    <cellStyle name="常规 9 3 2 2 2 2" xfId="2295"/>
    <cellStyle name="常规 9 3 2 2 3" xfId="239"/>
    <cellStyle name="常规 9 3 2 3" xfId="2296"/>
    <cellStyle name="常规 9 3 2 3 2" xfId="2297"/>
    <cellStyle name="常规 9 3 2 4" xfId="2298"/>
    <cellStyle name="常规 9 3 3" xfId="2299"/>
    <cellStyle name="常规 9 3 3 2" xfId="2300"/>
    <cellStyle name="常规 9 3 3 2 2" xfId="2301"/>
    <cellStyle name="常规 9 3 3 3" xfId="2302"/>
    <cellStyle name="常规 9 3 3 3 2" xfId="2303"/>
    <cellStyle name="常规 9 3 3 4" xfId="2238"/>
    <cellStyle name="常规 9 3 4" xfId="2304"/>
    <cellStyle name="常规 9 3 4 2" xfId="2305"/>
    <cellStyle name="常规 9 3 5" xfId="2306"/>
    <cellStyle name="常规 9 3 5 2" xfId="2307"/>
    <cellStyle name="常规 9 3 6" xfId="1777"/>
    <cellStyle name="常规 9 4" xfId="1855"/>
    <cellStyle name="常规 9 4 2" xfId="1858"/>
    <cellStyle name="常规 9 4 2 2" xfId="2308"/>
    <cellStyle name="常规 9 4 3" xfId="2309"/>
    <cellStyle name="常规 9 4 3 2" xfId="2310"/>
    <cellStyle name="常规 9 4 4" xfId="759"/>
    <cellStyle name="常规 9 5" xfId="1860"/>
    <cellStyle name="常规 9 5 2" xfId="2311"/>
    <cellStyle name="常规 9 6" xfId="364"/>
    <cellStyle name="常规 9 6 2" xfId="2217"/>
    <cellStyle name="常规 9 7" xfId="2312"/>
    <cellStyle name="好 2" xfId="2313"/>
    <cellStyle name="好 2 2" xfId="2314"/>
    <cellStyle name="好 2 3" xfId="185"/>
    <cellStyle name="好 3" xfId="1382"/>
    <cellStyle name="好 3 2" xfId="2315"/>
    <cellStyle name="好_复件 04 干部统计数据自动生成系统（公务员）091217.01版本" xfId="2316"/>
    <cellStyle name="好_复件 04 干部统计数据自动生成系统（公务员）091217.01版本 2" xfId="2317"/>
    <cellStyle name="好_复件 04 干部统计数据自动生成系统（公务员）091217.01版本 2 2" xfId="2318"/>
    <cellStyle name="好_复件 04 干部统计数据自动生成系统（公务员）091217.01版本 3" xfId="2319"/>
    <cellStyle name="汇总 2" xfId="532"/>
    <cellStyle name="汇总 2 2" xfId="535"/>
    <cellStyle name="汇总 2 3" xfId="2320"/>
    <cellStyle name="汇总 2 4" xfId="2321"/>
    <cellStyle name="汇总 3" xfId="380"/>
    <cellStyle name="汇总 3 2" xfId="538"/>
    <cellStyle name="汇总 3 3" xfId="2322"/>
    <cellStyle name="计算 2" xfId="2323"/>
    <cellStyle name="计算 2 2" xfId="2324"/>
    <cellStyle name="计算 2 3" xfId="2325"/>
    <cellStyle name="计算 2 4" xfId="2326"/>
    <cellStyle name="计算 3" xfId="2327"/>
    <cellStyle name="计算 3 2" xfId="2328"/>
    <cellStyle name="计算 3 3" xfId="2329"/>
    <cellStyle name="检查单元格 2" xfId="783"/>
    <cellStyle name="检查单元格 2 2" xfId="2330"/>
    <cellStyle name="检查单元格 2 3" xfId="2331"/>
    <cellStyle name="检查单元格 3" xfId="2332"/>
    <cellStyle name="检查单元格 3 2" xfId="2333"/>
    <cellStyle name="解释性文本 2" xfId="2334"/>
    <cellStyle name="解释性文本 2 2" xfId="2335"/>
    <cellStyle name="解释性文本 2 3" xfId="692"/>
    <cellStyle name="解释性文本 3" xfId="2336"/>
    <cellStyle name="解释性文本 3 2" xfId="2337"/>
    <cellStyle name="警告文本 2" xfId="1804"/>
    <cellStyle name="警告文本 2 2" xfId="2338"/>
    <cellStyle name="警告文本 2 3" xfId="2339"/>
    <cellStyle name="警告文本 3" xfId="2340"/>
    <cellStyle name="警告文本 3 2" xfId="2341"/>
    <cellStyle name="链接单元格 2" xfId="2342"/>
    <cellStyle name="链接单元格 2 2" xfId="2343"/>
    <cellStyle name="链接单元格 2 3" xfId="1936"/>
    <cellStyle name="链接单元格 3" xfId="2344"/>
    <cellStyle name="链接单元格 3 2" xfId="2345"/>
    <cellStyle name="霓付 [0]_97MBO" xfId="2202"/>
    <cellStyle name="霓付_97MBO" xfId="199"/>
    <cellStyle name="烹拳 [0]_97MBO" xfId="1634"/>
    <cellStyle name="烹拳_97MBO" xfId="2346"/>
    <cellStyle name="普通_ 白土" xfId="2347"/>
    <cellStyle name="千分位[0]_ 白土" xfId="2348"/>
    <cellStyle name="千分位_ 白土" xfId="2349"/>
    <cellStyle name="千位[0]_GetDateDialog" xfId="2350"/>
    <cellStyle name="千位_GetDateDialog" xfId="2198"/>
    <cellStyle name="钎霖_laroux" xfId="1160"/>
    <cellStyle name="强调 1" xfId="2351"/>
    <cellStyle name="强调 1 2" xfId="2352"/>
    <cellStyle name="强调 1 2 2" xfId="2353"/>
    <cellStyle name="强调 1 3" xfId="2354"/>
    <cellStyle name="强调 2" xfId="2355"/>
    <cellStyle name="强调 2 2" xfId="2356"/>
    <cellStyle name="强调 2 2 2" xfId="2357"/>
    <cellStyle name="强调 2 3" xfId="2358"/>
    <cellStyle name="强调 3" xfId="2359"/>
    <cellStyle name="强调 3 2" xfId="2360"/>
    <cellStyle name="强调 3 2 2" xfId="2361"/>
    <cellStyle name="强调 3 3" xfId="2362"/>
    <cellStyle name="强调文字颜色 1 2" xfId="1239"/>
    <cellStyle name="强调文字颜色 1 2 2" xfId="1241"/>
    <cellStyle name="强调文字颜色 1 3" xfId="1245"/>
    <cellStyle name="强调文字颜色 1 3 2" xfId="1247"/>
    <cellStyle name="强调文字颜色 2 2" xfId="1250"/>
    <cellStyle name="强调文字颜色 2 2 2" xfId="250"/>
    <cellStyle name="强调文字颜色 2 3" xfId="1252"/>
    <cellStyle name="强调文字颜色 2 3 2" xfId="7"/>
    <cellStyle name="强调文字颜色 3 2" xfId="1254"/>
    <cellStyle name="强调文字颜色 3 2 2" xfId="2363"/>
    <cellStyle name="强调文字颜色 3 3" xfId="1185"/>
    <cellStyle name="强调文字颜色 3 3 2" xfId="1187"/>
    <cellStyle name="强调文字颜色 4 2" xfId="1256"/>
    <cellStyle name="强调文字颜色 4 2 2" xfId="2364"/>
    <cellStyle name="强调文字颜色 4 3" xfId="2365"/>
    <cellStyle name="强调文字颜色 4 3 2" xfId="2366"/>
    <cellStyle name="强调文字颜色 5 2" xfId="2367"/>
    <cellStyle name="强调文字颜色 5 2 2" xfId="563"/>
    <cellStyle name="强调文字颜色 5 3" xfId="2368"/>
    <cellStyle name="强调文字颜色 5 3 2" xfId="2369"/>
    <cellStyle name="强调文字颜色 6 2" xfId="2370"/>
    <cellStyle name="强调文字颜色 6 2 2" xfId="2371"/>
    <cellStyle name="强调文字颜色 6 3" xfId="2372"/>
    <cellStyle name="强调文字颜色 6 3 2" xfId="2373"/>
    <cellStyle name="适中 2" xfId="2374"/>
    <cellStyle name="适中 2 2" xfId="877"/>
    <cellStyle name="适中 2 3" xfId="198"/>
    <cellStyle name="适中 3" xfId="1463"/>
    <cellStyle name="适中 3 2" xfId="958"/>
    <cellStyle name="输出 2" xfId="2375"/>
    <cellStyle name="输出 2 2" xfId="2376"/>
    <cellStyle name="输出 2 3" xfId="2377"/>
    <cellStyle name="输出 2 4" xfId="2378"/>
    <cellStyle name="输出 3" xfId="2379"/>
    <cellStyle name="输出 3 2" xfId="2380"/>
    <cellStyle name="输出 3 3" xfId="2381"/>
    <cellStyle name="输入 2" xfId="902"/>
    <cellStyle name="输入 2 2" xfId="906"/>
    <cellStyle name="输入 2 3" xfId="2382"/>
    <cellStyle name="输入 2 4" xfId="321"/>
    <cellStyle name="输入 3" xfId="910"/>
    <cellStyle name="输入 3 2" xfId="1375"/>
    <cellStyle name="输入 3 3" xfId="1159"/>
    <cellStyle name="样式 1" xfId="2016"/>
    <cellStyle name="样式 1 2" xfId="2018"/>
    <cellStyle name="注释 2" xfId="216"/>
    <cellStyle name="注释 2 2" xfId="2383"/>
    <cellStyle name="注释 2 3" xfId="2384"/>
    <cellStyle name="注释 2 4" xfId="2385"/>
    <cellStyle name="注释 3" xfId="2029"/>
    <cellStyle name="注释 3 2" xfId="2386"/>
    <cellStyle name="注释 3 3" xfId="2387"/>
    <cellStyle name="콤마 [0]_BOILER-CO1" xfId="206"/>
    <cellStyle name="콤마_BOILER-CO1" xfId="2388"/>
    <cellStyle name="통화 [0]_BOILER-CO1" xfId="2118"/>
    <cellStyle name="통화_BOILER-CO1" xfId="2389"/>
    <cellStyle name="표준_0N-HANDLING " xfId="23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4"/>
  <sheetViews>
    <sheetView tabSelected="1" zoomScaleNormal="100" workbookViewId="0">
      <selection activeCell="F209" sqref="F209"/>
    </sheetView>
  </sheetViews>
  <sheetFormatPr defaultColWidth="9" defaultRowHeight="14.25"/>
  <cols>
    <col min="1" max="1" width="5.375" style="3" customWidth="1"/>
    <col min="2" max="2" width="19.875" style="3" customWidth="1"/>
    <col min="3" max="3" width="20.375" style="3" customWidth="1"/>
    <col min="4" max="4" width="11.125" style="3" customWidth="1"/>
    <col min="5" max="5" width="9.75" style="3" customWidth="1"/>
    <col min="6" max="6" width="14.75" style="3" customWidth="1"/>
    <col min="7" max="7" width="9.625" style="3" customWidth="1"/>
    <col min="8" max="8" width="14.625" style="3" customWidth="1"/>
    <col min="9" max="9" width="9.5" style="3" customWidth="1"/>
    <col min="10" max="10" width="6.125" style="3" customWidth="1"/>
    <col min="11" max="16384" width="9" style="3"/>
  </cols>
  <sheetData>
    <row r="1" spans="1:10" s="1" customFormat="1" ht="44.25" customHeight="1">
      <c r="A1" s="28" t="s">
        <v>259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1" customFormat="1" ht="30" customHeight="1">
      <c r="A2" s="4" t="s">
        <v>0</v>
      </c>
      <c r="B2" s="4" t="s">
        <v>1</v>
      </c>
      <c r="C2" s="4" t="s">
        <v>261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262</v>
      </c>
    </row>
    <row r="3" spans="1:10" s="1" customFormat="1" ht="26.1" customHeight="1">
      <c r="A3" s="5">
        <v>1</v>
      </c>
      <c r="B3" s="6" t="s">
        <v>8</v>
      </c>
      <c r="C3" s="6" t="s">
        <v>9</v>
      </c>
      <c r="D3" s="7" t="s">
        <v>10</v>
      </c>
      <c r="E3" s="8">
        <v>84</v>
      </c>
      <c r="F3" s="9">
        <f t="shared" ref="F3:F17" si="0">E3*60%</f>
        <v>50.4</v>
      </c>
      <c r="G3" s="10">
        <v>76</v>
      </c>
      <c r="H3" s="10">
        <f t="shared" ref="H3:H17" si="1">G3*40%</f>
        <v>30.4</v>
      </c>
      <c r="I3" s="10">
        <f t="shared" ref="I3:I17" si="2">F3+H3</f>
        <v>80.8</v>
      </c>
      <c r="J3" s="17">
        <v>1</v>
      </c>
    </row>
    <row r="4" spans="1:10" s="1" customFormat="1" ht="26.1" customHeight="1">
      <c r="A4" s="5">
        <v>2</v>
      </c>
      <c r="B4" s="6" t="s">
        <v>8</v>
      </c>
      <c r="C4" s="6" t="s">
        <v>9</v>
      </c>
      <c r="D4" s="7" t="s">
        <v>11</v>
      </c>
      <c r="E4" s="8">
        <v>82</v>
      </c>
      <c r="F4" s="9">
        <f t="shared" si="0"/>
        <v>49.2</v>
      </c>
      <c r="G4" s="11">
        <v>76</v>
      </c>
      <c r="H4" s="10">
        <f t="shared" si="1"/>
        <v>30.4</v>
      </c>
      <c r="I4" s="10">
        <f t="shared" si="2"/>
        <v>79.599999999999994</v>
      </c>
      <c r="J4" s="5">
        <v>2</v>
      </c>
    </row>
    <row r="5" spans="1:10" s="1" customFormat="1" ht="26.1" customHeight="1">
      <c r="A5" s="5">
        <v>3</v>
      </c>
      <c r="B5" s="6" t="s">
        <v>8</v>
      </c>
      <c r="C5" s="6" t="s">
        <v>9</v>
      </c>
      <c r="D5" s="12" t="s">
        <v>12</v>
      </c>
      <c r="E5" s="8">
        <v>82.6</v>
      </c>
      <c r="F5" s="9">
        <f t="shared" si="0"/>
        <v>49.56</v>
      </c>
      <c r="G5" s="11">
        <v>72</v>
      </c>
      <c r="H5" s="10">
        <f t="shared" si="1"/>
        <v>28.8</v>
      </c>
      <c r="I5" s="10">
        <f t="shared" si="2"/>
        <v>78.36</v>
      </c>
      <c r="J5" s="17">
        <v>3</v>
      </c>
    </row>
    <row r="6" spans="1:10" s="1" customFormat="1" ht="26.1" customHeight="1">
      <c r="A6" s="5">
        <v>4</v>
      </c>
      <c r="B6" s="6" t="s">
        <v>8</v>
      </c>
      <c r="C6" s="6" t="s">
        <v>9</v>
      </c>
      <c r="D6" s="12" t="s">
        <v>13</v>
      </c>
      <c r="E6" s="8">
        <v>81</v>
      </c>
      <c r="F6" s="9">
        <f t="shared" si="0"/>
        <v>48.6</v>
      </c>
      <c r="G6" s="10">
        <v>71</v>
      </c>
      <c r="H6" s="10">
        <f t="shared" si="1"/>
        <v>28.4</v>
      </c>
      <c r="I6" s="10">
        <f t="shared" si="2"/>
        <v>77</v>
      </c>
      <c r="J6" s="5">
        <v>4</v>
      </c>
    </row>
    <row r="7" spans="1:10" s="1" customFormat="1" ht="26.1" customHeight="1">
      <c r="A7" s="5">
        <v>5</v>
      </c>
      <c r="B7" s="6" t="s">
        <v>8</v>
      </c>
      <c r="C7" s="13" t="s">
        <v>9</v>
      </c>
      <c r="D7" s="7" t="s">
        <v>14</v>
      </c>
      <c r="E7" s="8">
        <v>84.4</v>
      </c>
      <c r="F7" s="9">
        <f t="shared" si="0"/>
        <v>50.64</v>
      </c>
      <c r="G7" s="11">
        <v>65.5</v>
      </c>
      <c r="H7" s="10">
        <f t="shared" si="1"/>
        <v>26.2</v>
      </c>
      <c r="I7" s="10">
        <f t="shared" si="2"/>
        <v>76.84</v>
      </c>
      <c r="J7" s="17">
        <v>5</v>
      </c>
    </row>
    <row r="8" spans="1:10" s="1" customFormat="1" ht="26.1" customHeight="1">
      <c r="A8" s="5">
        <v>6</v>
      </c>
      <c r="B8" s="6" t="s">
        <v>8</v>
      </c>
      <c r="C8" s="6" t="s">
        <v>9</v>
      </c>
      <c r="D8" s="14" t="s">
        <v>15</v>
      </c>
      <c r="E8" s="8">
        <v>81.8</v>
      </c>
      <c r="F8" s="9">
        <f t="shared" si="0"/>
        <v>49.08</v>
      </c>
      <c r="G8" s="11">
        <v>64</v>
      </c>
      <c r="H8" s="10">
        <f t="shared" si="1"/>
        <v>25.6</v>
      </c>
      <c r="I8" s="10">
        <f t="shared" si="2"/>
        <v>74.680000000000007</v>
      </c>
      <c r="J8" s="5">
        <v>6</v>
      </c>
    </row>
    <row r="9" spans="1:10" ht="26.1" customHeight="1">
      <c r="A9" s="5">
        <v>7</v>
      </c>
      <c r="B9" s="6" t="s">
        <v>8</v>
      </c>
      <c r="C9" s="6" t="s">
        <v>9</v>
      </c>
      <c r="D9" s="12" t="s">
        <v>16</v>
      </c>
      <c r="E9" s="15">
        <v>78.2</v>
      </c>
      <c r="F9" s="9">
        <f t="shared" si="0"/>
        <v>46.92</v>
      </c>
      <c r="G9" s="10">
        <v>68</v>
      </c>
      <c r="H9" s="10">
        <f t="shared" si="1"/>
        <v>27.2</v>
      </c>
      <c r="I9" s="10">
        <f t="shared" si="2"/>
        <v>74.12</v>
      </c>
      <c r="J9" s="17">
        <v>7</v>
      </c>
    </row>
    <row r="10" spans="1:10" ht="26.1" customHeight="1">
      <c r="A10" s="5">
        <v>8</v>
      </c>
      <c r="B10" s="6" t="s">
        <v>8</v>
      </c>
      <c r="C10" s="6" t="s">
        <v>9</v>
      </c>
      <c r="D10" s="7" t="s">
        <v>17</v>
      </c>
      <c r="E10" s="8">
        <v>81.599999999999994</v>
      </c>
      <c r="F10" s="9">
        <f t="shared" si="0"/>
        <v>48.96</v>
      </c>
      <c r="G10" s="11">
        <v>61.5</v>
      </c>
      <c r="H10" s="10">
        <f t="shared" si="1"/>
        <v>24.6</v>
      </c>
      <c r="I10" s="10">
        <f t="shared" si="2"/>
        <v>73.56</v>
      </c>
      <c r="J10" s="5">
        <v>8</v>
      </c>
    </row>
    <row r="11" spans="1:10" ht="26.1" customHeight="1">
      <c r="A11" s="5">
        <v>9</v>
      </c>
      <c r="B11" s="6" t="s">
        <v>8</v>
      </c>
      <c r="C11" s="6" t="s">
        <v>9</v>
      </c>
      <c r="D11" s="12" t="s">
        <v>18</v>
      </c>
      <c r="E11" s="8">
        <v>80</v>
      </c>
      <c r="F11" s="9">
        <f t="shared" si="0"/>
        <v>48</v>
      </c>
      <c r="G11" s="10">
        <v>63</v>
      </c>
      <c r="H11" s="10">
        <f t="shared" si="1"/>
        <v>25.2</v>
      </c>
      <c r="I11" s="10">
        <f t="shared" si="2"/>
        <v>73.2</v>
      </c>
      <c r="J11" s="17">
        <v>9</v>
      </c>
    </row>
    <row r="12" spans="1:10" ht="26.1" customHeight="1">
      <c r="A12" s="5">
        <v>10</v>
      </c>
      <c r="B12" s="6" t="s">
        <v>8</v>
      </c>
      <c r="C12" s="6" t="s">
        <v>9</v>
      </c>
      <c r="D12" s="7" t="s">
        <v>19</v>
      </c>
      <c r="E12" s="8">
        <v>77.599999999999994</v>
      </c>
      <c r="F12" s="9">
        <f t="shared" si="0"/>
        <v>46.56</v>
      </c>
      <c r="G12" s="10">
        <v>62.5</v>
      </c>
      <c r="H12" s="10">
        <f t="shared" si="1"/>
        <v>25</v>
      </c>
      <c r="I12" s="10">
        <f t="shared" si="2"/>
        <v>71.56</v>
      </c>
      <c r="J12" s="5">
        <v>10</v>
      </c>
    </row>
    <row r="13" spans="1:10" ht="26.1" customHeight="1">
      <c r="A13" s="5">
        <v>11</v>
      </c>
      <c r="B13" s="6" t="s">
        <v>8</v>
      </c>
      <c r="C13" s="6" t="s">
        <v>9</v>
      </c>
      <c r="D13" s="12" t="s">
        <v>20</v>
      </c>
      <c r="E13" s="8">
        <v>77.599999999999994</v>
      </c>
      <c r="F13" s="9">
        <f t="shared" si="0"/>
        <v>46.56</v>
      </c>
      <c r="G13" s="10">
        <v>60.5</v>
      </c>
      <c r="H13" s="10">
        <f t="shared" si="1"/>
        <v>24.2</v>
      </c>
      <c r="I13" s="10">
        <f t="shared" si="2"/>
        <v>70.760000000000005</v>
      </c>
      <c r="J13" s="17">
        <v>11</v>
      </c>
    </row>
    <row r="14" spans="1:10" ht="26.1" customHeight="1">
      <c r="A14" s="5">
        <v>12</v>
      </c>
      <c r="B14" s="6" t="s">
        <v>8</v>
      </c>
      <c r="C14" s="6" t="s">
        <v>9</v>
      </c>
      <c r="D14" s="7" t="s">
        <v>21</v>
      </c>
      <c r="E14" s="8">
        <v>78.2</v>
      </c>
      <c r="F14" s="9">
        <f t="shared" si="0"/>
        <v>46.92</v>
      </c>
      <c r="G14" s="10">
        <v>59.5</v>
      </c>
      <c r="H14" s="10">
        <f t="shared" si="1"/>
        <v>23.8</v>
      </c>
      <c r="I14" s="10">
        <f t="shared" si="2"/>
        <v>70.72</v>
      </c>
      <c r="J14" s="5">
        <v>12</v>
      </c>
    </row>
    <row r="15" spans="1:10" ht="26.1" customHeight="1">
      <c r="A15" s="5">
        <v>13</v>
      </c>
      <c r="B15" s="6" t="s">
        <v>8</v>
      </c>
      <c r="C15" s="6" t="s">
        <v>9</v>
      </c>
      <c r="D15" s="12" t="s">
        <v>22</v>
      </c>
      <c r="E15" s="8">
        <v>79</v>
      </c>
      <c r="F15" s="9">
        <f t="shared" si="0"/>
        <v>47.4</v>
      </c>
      <c r="G15" s="10">
        <v>57.5</v>
      </c>
      <c r="H15" s="10">
        <f t="shared" si="1"/>
        <v>23</v>
      </c>
      <c r="I15" s="10">
        <f t="shared" si="2"/>
        <v>70.400000000000006</v>
      </c>
      <c r="J15" s="17">
        <v>13</v>
      </c>
    </row>
    <row r="16" spans="1:10" ht="26.1" customHeight="1">
      <c r="A16" s="5">
        <v>14</v>
      </c>
      <c r="B16" s="6" t="s">
        <v>8</v>
      </c>
      <c r="C16" s="6" t="s">
        <v>9</v>
      </c>
      <c r="D16" s="12" t="s">
        <v>23</v>
      </c>
      <c r="E16" s="8">
        <v>77.8</v>
      </c>
      <c r="F16" s="9">
        <f t="shared" si="0"/>
        <v>46.68</v>
      </c>
      <c r="G16" s="10">
        <v>55.5</v>
      </c>
      <c r="H16" s="10">
        <f t="shared" si="1"/>
        <v>22.2</v>
      </c>
      <c r="I16" s="10">
        <f t="shared" si="2"/>
        <v>68.88</v>
      </c>
      <c r="J16" s="5">
        <v>14</v>
      </c>
    </row>
    <row r="17" spans="1:10" ht="26.1" customHeight="1">
      <c r="A17" s="5">
        <v>15</v>
      </c>
      <c r="B17" s="6" t="s">
        <v>8</v>
      </c>
      <c r="C17" s="6" t="s">
        <v>9</v>
      </c>
      <c r="D17" s="7" t="s">
        <v>24</v>
      </c>
      <c r="E17" s="8">
        <v>80.400000000000006</v>
      </c>
      <c r="F17" s="9">
        <f t="shared" si="0"/>
        <v>48.24</v>
      </c>
      <c r="G17" s="10">
        <v>48.5</v>
      </c>
      <c r="H17" s="10">
        <f t="shared" si="1"/>
        <v>19.399999999999999</v>
      </c>
      <c r="I17" s="10">
        <f t="shared" si="2"/>
        <v>67.64</v>
      </c>
      <c r="J17" s="17">
        <v>15</v>
      </c>
    </row>
    <row r="18" spans="1:10" ht="26.1" customHeight="1">
      <c r="A18" s="5">
        <v>16</v>
      </c>
      <c r="B18" s="6" t="s">
        <v>8</v>
      </c>
      <c r="C18" s="6" t="s">
        <v>25</v>
      </c>
      <c r="D18" s="12" t="s">
        <v>26</v>
      </c>
      <c r="E18" s="8">
        <v>84.2</v>
      </c>
      <c r="F18" s="9">
        <f t="shared" ref="F18:F79" si="3">E18*60%</f>
        <v>50.52</v>
      </c>
      <c r="G18" s="10">
        <v>62</v>
      </c>
      <c r="H18" s="10">
        <f t="shared" ref="H18:H35" si="4">G18*40%</f>
        <v>24.8</v>
      </c>
      <c r="I18" s="10">
        <f t="shared" ref="I18:I79" si="5">F18+H18</f>
        <v>75.319999999999993</v>
      </c>
      <c r="J18" s="18">
        <v>1</v>
      </c>
    </row>
    <row r="19" spans="1:10" ht="26.1" customHeight="1">
      <c r="A19" s="5">
        <v>17</v>
      </c>
      <c r="B19" s="6" t="s">
        <v>8</v>
      </c>
      <c r="C19" s="6" t="s">
        <v>25</v>
      </c>
      <c r="D19" s="7" t="s">
        <v>27</v>
      </c>
      <c r="E19" s="8">
        <v>80.2</v>
      </c>
      <c r="F19" s="9">
        <f t="shared" si="3"/>
        <v>48.12</v>
      </c>
      <c r="G19" s="10">
        <v>67.5</v>
      </c>
      <c r="H19" s="10">
        <f t="shared" si="4"/>
        <v>27</v>
      </c>
      <c r="I19" s="10">
        <f t="shared" si="5"/>
        <v>75.12</v>
      </c>
      <c r="J19" s="18">
        <v>2</v>
      </c>
    </row>
    <row r="20" spans="1:10" ht="26.1" customHeight="1">
      <c r="A20" s="5">
        <v>18</v>
      </c>
      <c r="B20" s="6" t="s">
        <v>8</v>
      </c>
      <c r="C20" s="6" t="s">
        <v>25</v>
      </c>
      <c r="D20" s="12" t="s">
        <v>28</v>
      </c>
      <c r="E20" s="8">
        <v>79.400000000000006</v>
      </c>
      <c r="F20" s="9">
        <f t="shared" si="3"/>
        <v>47.64</v>
      </c>
      <c r="G20" s="10">
        <v>56</v>
      </c>
      <c r="H20" s="10">
        <f t="shared" si="4"/>
        <v>22.4</v>
      </c>
      <c r="I20" s="10">
        <f t="shared" si="5"/>
        <v>70.040000000000006</v>
      </c>
      <c r="J20" s="18">
        <v>3</v>
      </c>
    </row>
    <row r="21" spans="1:10" ht="26.1" customHeight="1">
      <c r="A21" s="5">
        <v>19</v>
      </c>
      <c r="B21" s="6" t="s">
        <v>8</v>
      </c>
      <c r="C21" s="6" t="s">
        <v>25</v>
      </c>
      <c r="D21" s="12" t="s">
        <v>29</v>
      </c>
      <c r="E21" s="8">
        <v>76.8</v>
      </c>
      <c r="F21" s="9">
        <f t="shared" si="3"/>
        <v>46.08</v>
      </c>
      <c r="G21" s="10">
        <v>58</v>
      </c>
      <c r="H21" s="10">
        <f t="shared" si="4"/>
        <v>23.2</v>
      </c>
      <c r="I21" s="10">
        <f t="shared" si="5"/>
        <v>69.28</v>
      </c>
      <c r="J21" s="18">
        <v>4</v>
      </c>
    </row>
    <row r="22" spans="1:10" ht="26.1" customHeight="1">
      <c r="A22" s="5">
        <v>20</v>
      </c>
      <c r="B22" s="6" t="s">
        <v>8</v>
      </c>
      <c r="C22" s="6" t="s">
        <v>25</v>
      </c>
      <c r="D22" s="7" t="s">
        <v>30</v>
      </c>
      <c r="E22" s="8">
        <v>82.6</v>
      </c>
      <c r="F22" s="9">
        <f t="shared" si="3"/>
        <v>49.56</v>
      </c>
      <c r="G22" s="10">
        <v>49</v>
      </c>
      <c r="H22" s="10">
        <f t="shared" si="4"/>
        <v>19.600000000000001</v>
      </c>
      <c r="I22" s="10">
        <f t="shared" si="5"/>
        <v>69.16</v>
      </c>
      <c r="J22" s="18">
        <v>5</v>
      </c>
    </row>
    <row r="23" spans="1:10" ht="26.1" customHeight="1">
      <c r="A23" s="5">
        <v>21</v>
      </c>
      <c r="B23" s="6" t="s">
        <v>8</v>
      </c>
      <c r="C23" s="6" t="s">
        <v>25</v>
      </c>
      <c r="D23" s="12" t="s">
        <v>31</v>
      </c>
      <c r="E23" s="8">
        <v>77.8</v>
      </c>
      <c r="F23" s="9">
        <f t="shared" si="3"/>
        <v>46.68</v>
      </c>
      <c r="G23" s="10">
        <v>55.5</v>
      </c>
      <c r="H23" s="10">
        <f t="shared" si="4"/>
        <v>22.2</v>
      </c>
      <c r="I23" s="10">
        <f t="shared" si="5"/>
        <v>68.88</v>
      </c>
      <c r="J23" s="18">
        <v>6</v>
      </c>
    </row>
    <row r="24" spans="1:10" s="2" customFormat="1" ht="26.1" customHeight="1">
      <c r="A24" s="5">
        <v>22</v>
      </c>
      <c r="B24" s="6" t="s">
        <v>8</v>
      </c>
      <c r="C24" s="6" t="s">
        <v>25</v>
      </c>
      <c r="D24" s="12" t="s">
        <v>32</v>
      </c>
      <c r="E24" s="8">
        <v>76.8</v>
      </c>
      <c r="F24" s="9">
        <f t="shared" si="3"/>
        <v>46.08</v>
      </c>
      <c r="G24" s="10">
        <v>53.5</v>
      </c>
      <c r="H24" s="10">
        <f t="shared" si="4"/>
        <v>21.4</v>
      </c>
      <c r="I24" s="10">
        <f t="shared" si="5"/>
        <v>67.48</v>
      </c>
      <c r="J24" s="18">
        <v>7</v>
      </c>
    </row>
    <row r="25" spans="1:10" ht="26.1" customHeight="1">
      <c r="A25" s="5">
        <v>23</v>
      </c>
      <c r="B25" s="6" t="s">
        <v>8</v>
      </c>
      <c r="C25" s="6" t="s">
        <v>25</v>
      </c>
      <c r="D25" s="12" t="s">
        <v>33</v>
      </c>
      <c r="E25" s="8">
        <v>77.2</v>
      </c>
      <c r="F25" s="9">
        <f t="shared" si="3"/>
        <v>46.32</v>
      </c>
      <c r="G25" s="16">
        <v>50.5</v>
      </c>
      <c r="H25" s="10">
        <f t="shared" si="4"/>
        <v>20.2</v>
      </c>
      <c r="I25" s="10">
        <f t="shared" si="5"/>
        <v>66.52</v>
      </c>
      <c r="J25" s="18">
        <v>8</v>
      </c>
    </row>
    <row r="26" spans="1:10" ht="26.1" customHeight="1">
      <c r="A26" s="5">
        <v>24</v>
      </c>
      <c r="B26" s="6" t="s">
        <v>8</v>
      </c>
      <c r="C26" s="6" t="s">
        <v>25</v>
      </c>
      <c r="D26" s="7" t="s">
        <v>34</v>
      </c>
      <c r="E26" s="8">
        <v>81</v>
      </c>
      <c r="F26" s="9">
        <f t="shared" si="3"/>
        <v>48.6</v>
      </c>
      <c r="G26" s="10">
        <v>43</v>
      </c>
      <c r="H26" s="10">
        <f t="shared" si="4"/>
        <v>17.2</v>
      </c>
      <c r="I26" s="10">
        <f t="shared" si="5"/>
        <v>65.8</v>
      </c>
      <c r="J26" s="18">
        <v>9</v>
      </c>
    </row>
    <row r="27" spans="1:10" ht="26.1" customHeight="1">
      <c r="A27" s="5">
        <v>25</v>
      </c>
      <c r="B27" s="6" t="s">
        <v>8</v>
      </c>
      <c r="C27" s="6" t="s">
        <v>35</v>
      </c>
      <c r="D27" s="12" t="s">
        <v>36</v>
      </c>
      <c r="E27" s="8">
        <v>87.8</v>
      </c>
      <c r="F27" s="9">
        <f t="shared" si="3"/>
        <v>52.68</v>
      </c>
      <c r="G27" s="10">
        <v>68</v>
      </c>
      <c r="H27" s="10">
        <f t="shared" si="4"/>
        <v>27.2</v>
      </c>
      <c r="I27" s="10">
        <f t="shared" si="5"/>
        <v>79.88</v>
      </c>
      <c r="J27" s="18">
        <v>1</v>
      </c>
    </row>
    <row r="28" spans="1:10" ht="26.1" customHeight="1">
      <c r="A28" s="5">
        <v>26</v>
      </c>
      <c r="B28" s="6" t="s">
        <v>8</v>
      </c>
      <c r="C28" s="6" t="s">
        <v>35</v>
      </c>
      <c r="D28" s="12" t="s">
        <v>37</v>
      </c>
      <c r="E28" s="8">
        <v>83.8</v>
      </c>
      <c r="F28" s="9">
        <f t="shared" si="3"/>
        <v>50.28</v>
      </c>
      <c r="G28" s="10">
        <v>72</v>
      </c>
      <c r="H28" s="10">
        <f t="shared" si="4"/>
        <v>28.8</v>
      </c>
      <c r="I28" s="10">
        <f t="shared" si="5"/>
        <v>79.08</v>
      </c>
      <c r="J28" s="18">
        <v>2</v>
      </c>
    </row>
    <row r="29" spans="1:10" ht="26.1" customHeight="1">
      <c r="A29" s="5">
        <v>27</v>
      </c>
      <c r="B29" s="6" t="s">
        <v>8</v>
      </c>
      <c r="C29" s="6" t="s">
        <v>35</v>
      </c>
      <c r="D29" s="12" t="s">
        <v>38</v>
      </c>
      <c r="E29" s="8">
        <v>83.8</v>
      </c>
      <c r="F29" s="9">
        <f t="shared" si="3"/>
        <v>50.28</v>
      </c>
      <c r="G29" s="10">
        <v>68.5</v>
      </c>
      <c r="H29" s="10">
        <f t="shared" si="4"/>
        <v>27.4</v>
      </c>
      <c r="I29" s="10">
        <f t="shared" si="5"/>
        <v>77.680000000000007</v>
      </c>
      <c r="J29" s="18">
        <v>3</v>
      </c>
    </row>
    <row r="30" spans="1:10" ht="26.1" customHeight="1">
      <c r="A30" s="5">
        <v>28</v>
      </c>
      <c r="B30" s="6" t="s">
        <v>8</v>
      </c>
      <c r="C30" s="6" t="s">
        <v>35</v>
      </c>
      <c r="D30" s="12" t="s">
        <v>39</v>
      </c>
      <c r="E30" s="8">
        <v>84</v>
      </c>
      <c r="F30" s="9">
        <f t="shared" si="3"/>
        <v>50.4</v>
      </c>
      <c r="G30" s="10">
        <v>66.5</v>
      </c>
      <c r="H30" s="10">
        <f t="shared" si="4"/>
        <v>26.6</v>
      </c>
      <c r="I30" s="10">
        <f t="shared" si="5"/>
        <v>77</v>
      </c>
      <c r="J30" s="18">
        <v>4</v>
      </c>
    </row>
    <row r="31" spans="1:10" ht="26.1" customHeight="1">
      <c r="A31" s="5">
        <v>29</v>
      </c>
      <c r="B31" s="6" t="s">
        <v>8</v>
      </c>
      <c r="C31" s="6" t="s">
        <v>35</v>
      </c>
      <c r="D31" s="12" t="s">
        <v>40</v>
      </c>
      <c r="E31" s="8">
        <v>84</v>
      </c>
      <c r="F31" s="9">
        <f t="shared" si="3"/>
        <v>50.4</v>
      </c>
      <c r="G31" s="10">
        <v>66</v>
      </c>
      <c r="H31" s="10">
        <f t="shared" si="4"/>
        <v>26.4</v>
      </c>
      <c r="I31" s="10">
        <f t="shared" si="5"/>
        <v>76.8</v>
      </c>
      <c r="J31" s="18">
        <v>5</v>
      </c>
    </row>
    <row r="32" spans="1:10" ht="26.1" customHeight="1">
      <c r="A32" s="5">
        <v>30</v>
      </c>
      <c r="B32" s="6" t="s">
        <v>8</v>
      </c>
      <c r="C32" s="6" t="s">
        <v>35</v>
      </c>
      <c r="D32" s="12" t="s">
        <v>41</v>
      </c>
      <c r="E32" s="8">
        <v>81.599999999999994</v>
      </c>
      <c r="F32" s="9">
        <f t="shared" si="3"/>
        <v>48.96</v>
      </c>
      <c r="G32" s="10">
        <v>69.5</v>
      </c>
      <c r="H32" s="10">
        <f t="shared" si="4"/>
        <v>27.8</v>
      </c>
      <c r="I32" s="10">
        <f t="shared" si="5"/>
        <v>76.760000000000005</v>
      </c>
      <c r="J32" s="18">
        <v>6</v>
      </c>
    </row>
    <row r="33" spans="1:10" ht="26.1" customHeight="1">
      <c r="A33" s="5">
        <v>31</v>
      </c>
      <c r="B33" s="6" t="s">
        <v>8</v>
      </c>
      <c r="C33" s="6" t="s">
        <v>35</v>
      </c>
      <c r="D33" s="12" t="s">
        <v>42</v>
      </c>
      <c r="E33" s="8">
        <v>84.6</v>
      </c>
      <c r="F33" s="9">
        <f t="shared" si="3"/>
        <v>50.76</v>
      </c>
      <c r="G33" s="10">
        <v>63</v>
      </c>
      <c r="H33" s="10">
        <f t="shared" si="4"/>
        <v>25.2</v>
      </c>
      <c r="I33" s="10">
        <f t="shared" si="5"/>
        <v>75.959999999999994</v>
      </c>
      <c r="J33" s="18">
        <v>7</v>
      </c>
    </row>
    <row r="34" spans="1:10" ht="26.1" customHeight="1">
      <c r="A34" s="5">
        <v>32</v>
      </c>
      <c r="B34" s="6" t="s">
        <v>8</v>
      </c>
      <c r="C34" s="6" t="s">
        <v>35</v>
      </c>
      <c r="D34" s="12" t="s">
        <v>43</v>
      </c>
      <c r="E34" s="8">
        <v>82.4</v>
      </c>
      <c r="F34" s="9">
        <f t="shared" si="3"/>
        <v>49.44</v>
      </c>
      <c r="G34" s="10">
        <v>61</v>
      </c>
      <c r="H34" s="10">
        <f t="shared" si="4"/>
        <v>24.4</v>
      </c>
      <c r="I34" s="10">
        <f t="shared" si="5"/>
        <v>73.84</v>
      </c>
      <c r="J34" s="18">
        <v>8</v>
      </c>
    </row>
    <row r="35" spans="1:10" ht="26.1" customHeight="1">
      <c r="A35" s="5">
        <v>33</v>
      </c>
      <c r="B35" s="6" t="s">
        <v>8</v>
      </c>
      <c r="C35" s="6" t="s">
        <v>35</v>
      </c>
      <c r="D35" s="12" t="s">
        <v>44</v>
      </c>
      <c r="E35" s="8">
        <v>81.599999999999994</v>
      </c>
      <c r="F35" s="9">
        <f t="shared" si="3"/>
        <v>48.96</v>
      </c>
      <c r="G35" s="10">
        <v>58</v>
      </c>
      <c r="H35" s="10">
        <f t="shared" si="4"/>
        <v>23.2</v>
      </c>
      <c r="I35" s="10">
        <f t="shared" si="5"/>
        <v>72.16</v>
      </c>
      <c r="J35" s="18">
        <v>9</v>
      </c>
    </row>
    <row r="36" spans="1:10" ht="26.1" customHeight="1">
      <c r="A36" s="5">
        <v>34</v>
      </c>
      <c r="B36" s="6" t="s">
        <v>8</v>
      </c>
      <c r="C36" s="6" t="s">
        <v>35</v>
      </c>
      <c r="D36" s="12" t="s">
        <v>45</v>
      </c>
      <c r="E36" s="8">
        <v>83.6</v>
      </c>
      <c r="F36" s="9">
        <f t="shared" si="3"/>
        <v>50.16</v>
      </c>
      <c r="G36" s="10" t="s">
        <v>46</v>
      </c>
      <c r="H36" s="10"/>
      <c r="I36" s="10">
        <f t="shared" si="5"/>
        <v>50.16</v>
      </c>
      <c r="J36" s="18">
        <v>10</v>
      </c>
    </row>
    <row r="37" spans="1:10" ht="26.1" customHeight="1">
      <c r="A37" s="5">
        <v>35</v>
      </c>
      <c r="B37" s="6" t="s">
        <v>8</v>
      </c>
      <c r="C37" s="6" t="s">
        <v>47</v>
      </c>
      <c r="D37" s="12" t="s">
        <v>48</v>
      </c>
      <c r="E37" s="8">
        <v>84.2</v>
      </c>
      <c r="F37" s="9">
        <f t="shared" si="3"/>
        <v>50.52</v>
      </c>
      <c r="G37" s="10">
        <v>76</v>
      </c>
      <c r="H37" s="10">
        <f t="shared" ref="H37:H53" si="6">G37*40%</f>
        <v>30.4</v>
      </c>
      <c r="I37" s="10">
        <f t="shared" si="5"/>
        <v>80.92</v>
      </c>
      <c r="J37" s="18">
        <v>1</v>
      </c>
    </row>
    <row r="38" spans="1:10" ht="26.1" customHeight="1">
      <c r="A38" s="5">
        <v>36</v>
      </c>
      <c r="B38" s="6" t="s">
        <v>8</v>
      </c>
      <c r="C38" s="6" t="s">
        <v>47</v>
      </c>
      <c r="D38" s="12" t="s">
        <v>49</v>
      </c>
      <c r="E38" s="8">
        <v>80.2</v>
      </c>
      <c r="F38" s="9">
        <f t="shared" si="3"/>
        <v>48.12</v>
      </c>
      <c r="G38" s="10">
        <v>78.5</v>
      </c>
      <c r="H38" s="10">
        <f t="shared" si="6"/>
        <v>31.4</v>
      </c>
      <c r="I38" s="10">
        <f t="shared" si="5"/>
        <v>79.52</v>
      </c>
      <c r="J38" s="18">
        <v>2</v>
      </c>
    </row>
    <row r="39" spans="1:10" ht="26.1" customHeight="1">
      <c r="A39" s="5">
        <v>37</v>
      </c>
      <c r="B39" s="6" t="s">
        <v>8</v>
      </c>
      <c r="C39" s="6" t="s">
        <v>47</v>
      </c>
      <c r="D39" s="12" t="s">
        <v>50</v>
      </c>
      <c r="E39" s="8">
        <v>82.2</v>
      </c>
      <c r="F39" s="9">
        <f t="shared" si="3"/>
        <v>49.32</v>
      </c>
      <c r="G39" s="10">
        <v>73</v>
      </c>
      <c r="H39" s="10">
        <f t="shared" si="6"/>
        <v>29.2</v>
      </c>
      <c r="I39" s="10">
        <f t="shared" si="5"/>
        <v>78.52</v>
      </c>
      <c r="J39" s="18">
        <v>3</v>
      </c>
    </row>
    <row r="40" spans="1:10" ht="26.1" customHeight="1">
      <c r="A40" s="5">
        <v>38</v>
      </c>
      <c r="B40" s="6" t="s">
        <v>8</v>
      </c>
      <c r="C40" s="6" t="s">
        <v>47</v>
      </c>
      <c r="D40" s="12" t="s">
        <v>51</v>
      </c>
      <c r="E40" s="8">
        <v>74.599999999999994</v>
      </c>
      <c r="F40" s="9">
        <f t="shared" si="3"/>
        <v>44.76</v>
      </c>
      <c r="G40" s="10">
        <v>84</v>
      </c>
      <c r="H40" s="10">
        <f t="shared" si="6"/>
        <v>33.6</v>
      </c>
      <c r="I40" s="10">
        <f t="shared" si="5"/>
        <v>78.36</v>
      </c>
      <c r="J40" s="18">
        <v>4</v>
      </c>
    </row>
    <row r="41" spans="1:10" ht="26.1" customHeight="1">
      <c r="A41" s="5">
        <v>39</v>
      </c>
      <c r="B41" s="6" t="s">
        <v>8</v>
      </c>
      <c r="C41" s="6" t="s">
        <v>47</v>
      </c>
      <c r="D41" s="12" t="s">
        <v>52</v>
      </c>
      <c r="E41" s="8">
        <v>85.4</v>
      </c>
      <c r="F41" s="9">
        <f t="shared" si="3"/>
        <v>51.24</v>
      </c>
      <c r="G41" s="10">
        <v>64.5</v>
      </c>
      <c r="H41" s="10">
        <f t="shared" si="6"/>
        <v>25.8</v>
      </c>
      <c r="I41" s="10">
        <f t="shared" si="5"/>
        <v>77.040000000000006</v>
      </c>
      <c r="J41" s="18">
        <v>5</v>
      </c>
    </row>
    <row r="42" spans="1:10" ht="26.1" customHeight="1">
      <c r="A42" s="5">
        <v>40</v>
      </c>
      <c r="B42" s="6" t="s">
        <v>8</v>
      </c>
      <c r="C42" s="6" t="s">
        <v>47</v>
      </c>
      <c r="D42" s="12" t="s">
        <v>53</v>
      </c>
      <c r="E42" s="8">
        <v>85.4</v>
      </c>
      <c r="F42" s="9">
        <f t="shared" si="3"/>
        <v>51.24</v>
      </c>
      <c r="G42" s="10">
        <v>60.5</v>
      </c>
      <c r="H42" s="10">
        <f t="shared" si="6"/>
        <v>24.2</v>
      </c>
      <c r="I42" s="10">
        <f t="shared" si="5"/>
        <v>75.44</v>
      </c>
      <c r="J42" s="18">
        <v>6</v>
      </c>
    </row>
    <row r="43" spans="1:10" ht="26.1" customHeight="1">
      <c r="A43" s="5">
        <v>41</v>
      </c>
      <c r="B43" s="6" t="s">
        <v>8</v>
      </c>
      <c r="C43" s="6" t="s">
        <v>47</v>
      </c>
      <c r="D43" s="12" t="s">
        <v>54</v>
      </c>
      <c r="E43" s="8">
        <v>80.2</v>
      </c>
      <c r="F43" s="9">
        <f t="shared" si="3"/>
        <v>48.12</v>
      </c>
      <c r="G43" s="10">
        <v>67</v>
      </c>
      <c r="H43" s="10">
        <f t="shared" si="6"/>
        <v>26.8</v>
      </c>
      <c r="I43" s="10">
        <f t="shared" si="5"/>
        <v>74.92</v>
      </c>
      <c r="J43" s="18">
        <v>7</v>
      </c>
    </row>
    <row r="44" spans="1:10" ht="26.1" customHeight="1">
      <c r="A44" s="5">
        <v>42</v>
      </c>
      <c r="B44" s="6" t="s">
        <v>8</v>
      </c>
      <c r="C44" s="6" t="s">
        <v>47</v>
      </c>
      <c r="D44" s="12" t="s">
        <v>55</v>
      </c>
      <c r="E44" s="8">
        <v>78.599999999999994</v>
      </c>
      <c r="F44" s="9">
        <f t="shared" si="3"/>
        <v>47.16</v>
      </c>
      <c r="G44" s="10">
        <v>65.5</v>
      </c>
      <c r="H44" s="10">
        <f t="shared" si="6"/>
        <v>26.2</v>
      </c>
      <c r="I44" s="10">
        <f t="shared" si="5"/>
        <v>73.36</v>
      </c>
      <c r="J44" s="18">
        <v>8</v>
      </c>
    </row>
    <row r="45" spans="1:10" ht="26.1" customHeight="1">
      <c r="A45" s="5">
        <v>43</v>
      </c>
      <c r="B45" s="6" t="s">
        <v>8</v>
      </c>
      <c r="C45" s="6" t="s">
        <v>47</v>
      </c>
      <c r="D45" s="12" t="s">
        <v>56</v>
      </c>
      <c r="E45" s="8">
        <v>79.400000000000006</v>
      </c>
      <c r="F45" s="9">
        <f t="shared" si="3"/>
        <v>47.64</v>
      </c>
      <c r="G45" s="10">
        <v>64</v>
      </c>
      <c r="H45" s="10">
        <f t="shared" si="6"/>
        <v>25.6</v>
      </c>
      <c r="I45" s="10">
        <f t="shared" si="5"/>
        <v>73.239999999999995</v>
      </c>
      <c r="J45" s="18">
        <v>9</v>
      </c>
    </row>
    <row r="46" spans="1:10" ht="26.1" customHeight="1">
      <c r="A46" s="5">
        <v>44</v>
      </c>
      <c r="B46" s="6" t="s">
        <v>8</v>
      </c>
      <c r="C46" s="6" t="s">
        <v>47</v>
      </c>
      <c r="D46" s="12" t="s">
        <v>57</v>
      </c>
      <c r="E46" s="8">
        <v>73.8</v>
      </c>
      <c r="F46" s="9">
        <f t="shared" si="3"/>
        <v>44.28</v>
      </c>
      <c r="G46" s="10">
        <v>68.5</v>
      </c>
      <c r="H46" s="10">
        <f t="shared" si="6"/>
        <v>27.4</v>
      </c>
      <c r="I46" s="10">
        <f t="shared" si="5"/>
        <v>71.680000000000007</v>
      </c>
      <c r="J46" s="18">
        <v>10</v>
      </c>
    </row>
    <row r="47" spans="1:10" ht="26.1" customHeight="1">
      <c r="A47" s="5">
        <v>45</v>
      </c>
      <c r="B47" s="6" t="s">
        <v>8</v>
      </c>
      <c r="C47" s="6" t="s">
        <v>47</v>
      </c>
      <c r="D47" s="12" t="s">
        <v>58</v>
      </c>
      <c r="E47" s="8">
        <v>79.599999999999994</v>
      </c>
      <c r="F47" s="9">
        <f t="shared" si="3"/>
        <v>47.76</v>
      </c>
      <c r="G47" s="10">
        <v>51.5</v>
      </c>
      <c r="H47" s="10">
        <f t="shared" si="6"/>
        <v>20.6</v>
      </c>
      <c r="I47" s="10">
        <f t="shared" si="5"/>
        <v>68.36</v>
      </c>
      <c r="J47" s="18">
        <v>11</v>
      </c>
    </row>
    <row r="48" spans="1:10" ht="26.1" customHeight="1">
      <c r="A48" s="5">
        <v>46</v>
      </c>
      <c r="B48" s="6" t="s">
        <v>8</v>
      </c>
      <c r="C48" s="6" t="s">
        <v>47</v>
      </c>
      <c r="D48" s="12" t="s">
        <v>59</v>
      </c>
      <c r="E48" s="8">
        <v>82.6</v>
      </c>
      <c r="F48" s="9">
        <f t="shared" si="3"/>
        <v>49.56</v>
      </c>
      <c r="G48" s="10">
        <v>42</v>
      </c>
      <c r="H48" s="10">
        <f t="shared" si="6"/>
        <v>16.8</v>
      </c>
      <c r="I48" s="10">
        <f t="shared" si="5"/>
        <v>66.36</v>
      </c>
      <c r="J48" s="18">
        <v>12</v>
      </c>
    </row>
    <row r="49" spans="1:10" ht="26.1" customHeight="1">
      <c r="A49" s="5">
        <v>47</v>
      </c>
      <c r="B49" s="6" t="s">
        <v>8</v>
      </c>
      <c r="C49" s="6" t="s">
        <v>47</v>
      </c>
      <c r="D49" s="12" t="s">
        <v>60</v>
      </c>
      <c r="E49" s="8">
        <v>72.400000000000006</v>
      </c>
      <c r="F49" s="9">
        <f t="shared" si="3"/>
        <v>43.44</v>
      </c>
      <c r="G49" s="10">
        <v>50.5</v>
      </c>
      <c r="H49" s="10">
        <f t="shared" si="6"/>
        <v>20.2</v>
      </c>
      <c r="I49" s="10">
        <f t="shared" si="5"/>
        <v>63.64</v>
      </c>
      <c r="J49" s="18">
        <v>13</v>
      </c>
    </row>
    <row r="50" spans="1:10" ht="26.1" customHeight="1">
      <c r="A50" s="5">
        <v>48</v>
      </c>
      <c r="B50" s="6" t="s">
        <v>8</v>
      </c>
      <c r="C50" s="6" t="s">
        <v>47</v>
      </c>
      <c r="D50" s="12" t="s">
        <v>61</v>
      </c>
      <c r="E50" s="8">
        <v>76.400000000000006</v>
      </c>
      <c r="F50" s="9">
        <f t="shared" si="3"/>
        <v>45.84</v>
      </c>
      <c r="G50" s="10">
        <v>41.5</v>
      </c>
      <c r="H50" s="10">
        <f t="shared" si="6"/>
        <v>16.600000000000001</v>
      </c>
      <c r="I50" s="10">
        <f t="shared" si="5"/>
        <v>62.44</v>
      </c>
      <c r="J50" s="18">
        <v>14</v>
      </c>
    </row>
    <row r="51" spans="1:10" ht="26.1" customHeight="1">
      <c r="A51" s="5">
        <v>49</v>
      </c>
      <c r="B51" s="6" t="s">
        <v>8</v>
      </c>
      <c r="C51" s="6" t="s">
        <v>47</v>
      </c>
      <c r="D51" s="12" t="s">
        <v>62</v>
      </c>
      <c r="E51" s="8">
        <v>73.599999999999994</v>
      </c>
      <c r="F51" s="9">
        <f t="shared" si="3"/>
        <v>44.16</v>
      </c>
      <c r="G51" s="10">
        <v>43.5</v>
      </c>
      <c r="H51" s="10">
        <f t="shared" si="6"/>
        <v>17.399999999999999</v>
      </c>
      <c r="I51" s="10">
        <f t="shared" si="5"/>
        <v>61.56</v>
      </c>
      <c r="J51" s="18">
        <v>15</v>
      </c>
    </row>
    <row r="52" spans="1:10" ht="26.1" customHeight="1">
      <c r="A52" s="5">
        <v>50</v>
      </c>
      <c r="B52" s="6" t="s">
        <v>8</v>
      </c>
      <c r="C52" s="6" t="s">
        <v>47</v>
      </c>
      <c r="D52" s="12" t="s">
        <v>63</v>
      </c>
      <c r="E52" s="8">
        <v>77.599999999999994</v>
      </c>
      <c r="F52" s="9">
        <f t="shared" si="3"/>
        <v>46.56</v>
      </c>
      <c r="G52" s="10">
        <v>36</v>
      </c>
      <c r="H52" s="10">
        <f t="shared" si="6"/>
        <v>14.4</v>
      </c>
      <c r="I52" s="10">
        <f t="shared" si="5"/>
        <v>60.96</v>
      </c>
      <c r="J52" s="18">
        <v>16</v>
      </c>
    </row>
    <row r="53" spans="1:10" ht="26.1" customHeight="1">
      <c r="A53" s="5">
        <v>51</v>
      </c>
      <c r="B53" s="6" t="s">
        <v>8</v>
      </c>
      <c r="C53" s="6" t="s">
        <v>47</v>
      </c>
      <c r="D53" s="12" t="s">
        <v>64</v>
      </c>
      <c r="E53" s="8">
        <v>74.599999999999994</v>
      </c>
      <c r="F53" s="9">
        <f t="shared" si="3"/>
        <v>44.76</v>
      </c>
      <c r="G53" s="10">
        <v>36.5</v>
      </c>
      <c r="H53" s="10">
        <f t="shared" si="6"/>
        <v>14.6</v>
      </c>
      <c r="I53" s="10">
        <f t="shared" si="5"/>
        <v>59.36</v>
      </c>
      <c r="J53" s="18">
        <v>17</v>
      </c>
    </row>
    <row r="54" spans="1:10" ht="26.1" customHeight="1">
      <c r="A54" s="5">
        <v>52</v>
      </c>
      <c r="B54" s="6" t="s">
        <v>8</v>
      </c>
      <c r="C54" s="6" t="s">
        <v>47</v>
      </c>
      <c r="D54" s="12" t="s">
        <v>65</v>
      </c>
      <c r="E54" s="8">
        <v>71.8</v>
      </c>
      <c r="F54" s="9">
        <f t="shared" si="3"/>
        <v>43.08</v>
      </c>
      <c r="G54" s="10" t="s">
        <v>46</v>
      </c>
      <c r="H54" s="10"/>
      <c r="I54" s="10">
        <f t="shared" si="5"/>
        <v>43.08</v>
      </c>
      <c r="J54" s="18">
        <v>18</v>
      </c>
    </row>
    <row r="55" spans="1:10" ht="26.1" customHeight="1">
      <c r="A55" s="5">
        <v>53</v>
      </c>
      <c r="B55" s="6" t="s">
        <v>8</v>
      </c>
      <c r="C55" s="6" t="s">
        <v>66</v>
      </c>
      <c r="D55" s="12" t="s">
        <v>67</v>
      </c>
      <c r="E55" s="8">
        <v>83</v>
      </c>
      <c r="F55" s="9">
        <f t="shared" si="3"/>
        <v>49.8</v>
      </c>
      <c r="G55" s="10">
        <v>82.5</v>
      </c>
      <c r="H55" s="10">
        <f t="shared" ref="H55:H78" si="7">G55*40%</f>
        <v>33</v>
      </c>
      <c r="I55" s="10">
        <f t="shared" si="5"/>
        <v>82.8</v>
      </c>
      <c r="J55" s="18">
        <v>1</v>
      </c>
    </row>
    <row r="56" spans="1:10" ht="26.1" customHeight="1">
      <c r="A56" s="5">
        <v>54</v>
      </c>
      <c r="B56" s="6" t="s">
        <v>8</v>
      </c>
      <c r="C56" s="6" t="s">
        <v>66</v>
      </c>
      <c r="D56" s="12" t="s">
        <v>68</v>
      </c>
      <c r="E56" s="8">
        <v>85.8</v>
      </c>
      <c r="F56" s="9">
        <f t="shared" si="3"/>
        <v>51.48</v>
      </c>
      <c r="G56" s="10">
        <v>74.5</v>
      </c>
      <c r="H56" s="10">
        <f t="shared" si="7"/>
        <v>29.8</v>
      </c>
      <c r="I56" s="10">
        <f t="shared" si="5"/>
        <v>81.28</v>
      </c>
      <c r="J56" s="18">
        <v>2</v>
      </c>
    </row>
    <row r="57" spans="1:10" ht="26.1" customHeight="1">
      <c r="A57" s="5">
        <v>55</v>
      </c>
      <c r="B57" s="6" t="s">
        <v>8</v>
      </c>
      <c r="C57" s="6" t="s">
        <v>66</v>
      </c>
      <c r="D57" s="12" t="s">
        <v>69</v>
      </c>
      <c r="E57" s="8">
        <v>80</v>
      </c>
      <c r="F57" s="9">
        <f t="shared" si="3"/>
        <v>48</v>
      </c>
      <c r="G57" s="10">
        <v>76.5</v>
      </c>
      <c r="H57" s="10">
        <f t="shared" si="7"/>
        <v>30.6</v>
      </c>
      <c r="I57" s="10">
        <f t="shared" si="5"/>
        <v>78.599999999999994</v>
      </c>
      <c r="J57" s="18">
        <v>3</v>
      </c>
    </row>
    <row r="58" spans="1:10" ht="26.1" customHeight="1">
      <c r="A58" s="5">
        <v>56</v>
      </c>
      <c r="B58" s="6" t="s">
        <v>8</v>
      </c>
      <c r="C58" s="6" t="s">
        <v>66</v>
      </c>
      <c r="D58" s="12" t="s">
        <v>70</v>
      </c>
      <c r="E58" s="8">
        <v>76.8</v>
      </c>
      <c r="F58" s="9">
        <f t="shared" si="3"/>
        <v>46.08</v>
      </c>
      <c r="G58" s="10">
        <v>74.5</v>
      </c>
      <c r="H58" s="10">
        <f t="shared" si="7"/>
        <v>29.8</v>
      </c>
      <c r="I58" s="10">
        <f t="shared" si="5"/>
        <v>75.88</v>
      </c>
      <c r="J58" s="18">
        <v>4</v>
      </c>
    </row>
    <row r="59" spans="1:10" ht="26.1" customHeight="1">
      <c r="A59" s="5">
        <v>57</v>
      </c>
      <c r="B59" s="6" t="s">
        <v>8</v>
      </c>
      <c r="C59" s="6" t="s">
        <v>66</v>
      </c>
      <c r="D59" s="12" t="s">
        <v>71</v>
      </c>
      <c r="E59" s="8">
        <v>83.8</v>
      </c>
      <c r="F59" s="9">
        <f t="shared" si="3"/>
        <v>50.28</v>
      </c>
      <c r="G59" s="10">
        <v>63.5</v>
      </c>
      <c r="H59" s="10">
        <f t="shared" si="7"/>
        <v>25.4</v>
      </c>
      <c r="I59" s="10">
        <f t="shared" si="5"/>
        <v>75.680000000000007</v>
      </c>
      <c r="J59" s="18">
        <v>5</v>
      </c>
    </row>
    <row r="60" spans="1:10" ht="26.1" customHeight="1">
      <c r="A60" s="5">
        <v>58</v>
      </c>
      <c r="B60" s="6" t="s">
        <v>8</v>
      </c>
      <c r="C60" s="6" t="s">
        <v>66</v>
      </c>
      <c r="D60" s="12" t="s">
        <v>72</v>
      </c>
      <c r="E60" s="8">
        <v>80.400000000000006</v>
      </c>
      <c r="F60" s="9">
        <f t="shared" si="3"/>
        <v>48.24</v>
      </c>
      <c r="G60" s="10">
        <v>65.5</v>
      </c>
      <c r="H60" s="10">
        <f t="shared" si="7"/>
        <v>26.2</v>
      </c>
      <c r="I60" s="10">
        <f t="shared" si="5"/>
        <v>74.44</v>
      </c>
      <c r="J60" s="18">
        <v>6</v>
      </c>
    </row>
    <row r="61" spans="1:10" ht="26.1" customHeight="1">
      <c r="A61" s="5">
        <v>59</v>
      </c>
      <c r="B61" s="6" t="s">
        <v>8</v>
      </c>
      <c r="C61" s="6" t="s">
        <v>66</v>
      </c>
      <c r="D61" s="12" t="s">
        <v>73</v>
      </c>
      <c r="E61" s="8">
        <v>78</v>
      </c>
      <c r="F61" s="9">
        <f t="shared" si="3"/>
        <v>46.8</v>
      </c>
      <c r="G61" s="10">
        <v>68.5</v>
      </c>
      <c r="H61" s="10">
        <f t="shared" si="7"/>
        <v>27.4</v>
      </c>
      <c r="I61" s="10">
        <f t="shared" si="5"/>
        <v>74.2</v>
      </c>
      <c r="J61" s="18">
        <v>7</v>
      </c>
    </row>
    <row r="62" spans="1:10" ht="26.1" customHeight="1">
      <c r="A62" s="5">
        <v>60</v>
      </c>
      <c r="B62" s="6" t="s">
        <v>8</v>
      </c>
      <c r="C62" s="6" t="s">
        <v>66</v>
      </c>
      <c r="D62" s="12" t="s">
        <v>74</v>
      </c>
      <c r="E62" s="8">
        <v>78</v>
      </c>
      <c r="F62" s="9">
        <f t="shared" si="3"/>
        <v>46.8</v>
      </c>
      <c r="G62" s="10">
        <v>62</v>
      </c>
      <c r="H62" s="10">
        <f t="shared" si="7"/>
        <v>24.8</v>
      </c>
      <c r="I62" s="10">
        <f t="shared" si="5"/>
        <v>71.599999999999994</v>
      </c>
      <c r="J62" s="18">
        <v>8</v>
      </c>
    </row>
    <row r="63" spans="1:10" ht="26.1" customHeight="1">
      <c r="A63" s="5">
        <v>61</v>
      </c>
      <c r="B63" s="6" t="s">
        <v>8</v>
      </c>
      <c r="C63" s="6" t="s">
        <v>66</v>
      </c>
      <c r="D63" s="12" t="s">
        <v>75</v>
      </c>
      <c r="E63" s="8">
        <v>78.8</v>
      </c>
      <c r="F63" s="9">
        <f t="shared" si="3"/>
        <v>47.28</v>
      </c>
      <c r="G63" s="10">
        <v>60.5</v>
      </c>
      <c r="H63" s="10">
        <f t="shared" si="7"/>
        <v>24.2</v>
      </c>
      <c r="I63" s="10">
        <f t="shared" si="5"/>
        <v>71.48</v>
      </c>
      <c r="J63" s="18">
        <v>9</v>
      </c>
    </row>
    <row r="64" spans="1:10" ht="26.1" customHeight="1">
      <c r="A64" s="5">
        <v>62</v>
      </c>
      <c r="B64" s="6" t="s">
        <v>8</v>
      </c>
      <c r="C64" s="6" t="s">
        <v>66</v>
      </c>
      <c r="D64" s="12" t="s">
        <v>76</v>
      </c>
      <c r="E64" s="8">
        <v>77.400000000000006</v>
      </c>
      <c r="F64" s="9">
        <f t="shared" si="3"/>
        <v>46.44</v>
      </c>
      <c r="G64" s="10">
        <v>59.5</v>
      </c>
      <c r="H64" s="10">
        <f t="shared" si="7"/>
        <v>23.8</v>
      </c>
      <c r="I64" s="10">
        <f t="shared" si="5"/>
        <v>70.239999999999995</v>
      </c>
      <c r="J64" s="18">
        <v>10</v>
      </c>
    </row>
    <row r="65" spans="1:10" ht="26.1" customHeight="1">
      <c r="A65" s="5">
        <v>63</v>
      </c>
      <c r="B65" s="6" t="s">
        <v>8</v>
      </c>
      <c r="C65" s="6" t="s">
        <v>66</v>
      </c>
      <c r="D65" s="12" t="s">
        <v>77</v>
      </c>
      <c r="E65" s="8">
        <v>81.2</v>
      </c>
      <c r="F65" s="9">
        <f t="shared" si="3"/>
        <v>48.72</v>
      </c>
      <c r="G65" s="10">
        <v>53</v>
      </c>
      <c r="H65" s="10">
        <f t="shared" si="7"/>
        <v>21.2</v>
      </c>
      <c r="I65" s="10">
        <f t="shared" si="5"/>
        <v>69.92</v>
      </c>
      <c r="J65" s="18">
        <v>11</v>
      </c>
    </row>
    <row r="66" spans="1:10" ht="26.1" customHeight="1">
      <c r="A66" s="5">
        <v>64</v>
      </c>
      <c r="B66" s="6" t="s">
        <v>8</v>
      </c>
      <c r="C66" s="6" t="s">
        <v>66</v>
      </c>
      <c r="D66" s="12" t="s">
        <v>78</v>
      </c>
      <c r="E66" s="8">
        <v>82.8</v>
      </c>
      <c r="F66" s="9">
        <f t="shared" si="3"/>
        <v>49.68</v>
      </c>
      <c r="G66" s="10">
        <v>48</v>
      </c>
      <c r="H66" s="10">
        <f t="shared" si="7"/>
        <v>19.2</v>
      </c>
      <c r="I66" s="10">
        <f t="shared" si="5"/>
        <v>68.88</v>
      </c>
      <c r="J66" s="18">
        <v>12</v>
      </c>
    </row>
    <row r="67" spans="1:10" ht="26.1" customHeight="1">
      <c r="A67" s="5">
        <v>65</v>
      </c>
      <c r="B67" s="6" t="s">
        <v>8</v>
      </c>
      <c r="C67" s="6" t="s">
        <v>66</v>
      </c>
      <c r="D67" s="12" t="s">
        <v>79</v>
      </c>
      <c r="E67" s="8">
        <v>76.400000000000006</v>
      </c>
      <c r="F67" s="9">
        <f t="shared" si="3"/>
        <v>45.84</v>
      </c>
      <c r="G67" s="10">
        <v>48.5</v>
      </c>
      <c r="H67" s="10">
        <f t="shared" si="7"/>
        <v>19.399999999999999</v>
      </c>
      <c r="I67" s="10">
        <f t="shared" si="5"/>
        <v>65.239999999999995</v>
      </c>
      <c r="J67" s="18">
        <v>13</v>
      </c>
    </row>
    <row r="68" spans="1:10" ht="26.1" customHeight="1">
      <c r="A68" s="5">
        <v>66</v>
      </c>
      <c r="B68" s="6" t="s">
        <v>8</v>
      </c>
      <c r="C68" s="6" t="s">
        <v>66</v>
      </c>
      <c r="D68" s="12" t="s">
        <v>80</v>
      </c>
      <c r="E68" s="8">
        <v>79.400000000000006</v>
      </c>
      <c r="F68" s="9">
        <f t="shared" si="3"/>
        <v>47.64</v>
      </c>
      <c r="G68" s="10">
        <v>41.5</v>
      </c>
      <c r="H68" s="10">
        <f t="shared" si="7"/>
        <v>16.600000000000001</v>
      </c>
      <c r="I68" s="10">
        <f t="shared" si="5"/>
        <v>64.239999999999995</v>
      </c>
      <c r="J68" s="18">
        <v>14</v>
      </c>
    </row>
    <row r="69" spans="1:10" ht="26.1" customHeight="1">
      <c r="A69" s="5">
        <v>67</v>
      </c>
      <c r="B69" s="6" t="s">
        <v>8</v>
      </c>
      <c r="C69" s="6" t="s">
        <v>66</v>
      </c>
      <c r="D69" s="12" t="s">
        <v>81</v>
      </c>
      <c r="E69" s="8">
        <v>76.599999999999994</v>
      </c>
      <c r="F69" s="9">
        <f t="shared" si="3"/>
        <v>45.96</v>
      </c>
      <c r="G69" s="10">
        <v>42.5</v>
      </c>
      <c r="H69" s="10">
        <f t="shared" si="7"/>
        <v>17</v>
      </c>
      <c r="I69" s="10">
        <f t="shared" si="5"/>
        <v>62.96</v>
      </c>
      <c r="J69" s="18">
        <v>15</v>
      </c>
    </row>
    <row r="70" spans="1:10" ht="26.1" customHeight="1">
      <c r="A70" s="5">
        <v>68</v>
      </c>
      <c r="B70" s="6" t="s">
        <v>8</v>
      </c>
      <c r="C70" s="6" t="s">
        <v>82</v>
      </c>
      <c r="D70" s="12" t="s">
        <v>83</v>
      </c>
      <c r="E70" s="8">
        <v>84.2</v>
      </c>
      <c r="F70" s="9">
        <f t="shared" si="3"/>
        <v>50.52</v>
      </c>
      <c r="G70" s="10">
        <v>83.5</v>
      </c>
      <c r="H70" s="10">
        <f t="shared" si="7"/>
        <v>33.4</v>
      </c>
      <c r="I70" s="10">
        <f t="shared" si="5"/>
        <v>83.92</v>
      </c>
      <c r="J70" s="18">
        <v>1</v>
      </c>
    </row>
    <row r="71" spans="1:10" ht="26.1" customHeight="1">
      <c r="A71" s="5">
        <v>69</v>
      </c>
      <c r="B71" s="6" t="s">
        <v>8</v>
      </c>
      <c r="C71" s="6" t="s">
        <v>82</v>
      </c>
      <c r="D71" s="12" t="s">
        <v>84</v>
      </c>
      <c r="E71" s="8">
        <v>86.6</v>
      </c>
      <c r="F71" s="9">
        <f t="shared" si="3"/>
        <v>51.96</v>
      </c>
      <c r="G71" s="10">
        <v>77</v>
      </c>
      <c r="H71" s="10">
        <f t="shared" si="7"/>
        <v>30.8</v>
      </c>
      <c r="I71" s="10">
        <f t="shared" si="5"/>
        <v>82.76</v>
      </c>
      <c r="J71" s="18">
        <v>2</v>
      </c>
    </row>
    <row r="72" spans="1:10" ht="26.1" customHeight="1">
      <c r="A72" s="5">
        <v>70</v>
      </c>
      <c r="B72" s="6" t="s">
        <v>8</v>
      </c>
      <c r="C72" s="6" t="s">
        <v>82</v>
      </c>
      <c r="D72" s="12" t="s">
        <v>85</v>
      </c>
      <c r="E72" s="8">
        <v>82.4</v>
      </c>
      <c r="F72" s="9">
        <f t="shared" si="3"/>
        <v>49.44</v>
      </c>
      <c r="G72" s="10">
        <v>76</v>
      </c>
      <c r="H72" s="10">
        <f t="shared" si="7"/>
        <v>30.4</v>
      </c>
      <c r="I72" s="10">
        <f t="shared" si="5"/>
        <v>79.84</v>
      </c>
      <c r="J72" s="18">
        <v>3</v>
      </c>
    </row>
    <row r="73" spans="1:10" ht="26.1" customHeight="1">
      <c r="A73" s="5">
        <v>71</v>
      </c>
      <c r="B73" s="6" t="s">
        <v>8</v>
      </c>
      <c r="C73" s="6" t="s">
        <v>82</v>
      </c>
      <c r="D73" s="12" t="s">
        <v>86</v>
      </c>
      <c r="E73" s="8">
        <v>80.8</v>
      </c>
      <c r="F73" s="9">
        <f t="shared" si="3"/>
        <v>48.48</v>
      </c>
      <c r="G73" s="10">
        <v>77</v>
      </c>
      <c r="H73" s="10">
        <f t="shared" si="7"/>
        <v>30.8</v>
      </c>
      <c r="I73" s="10">
        <f t="shared" si="5"/>
        <v>79.28</v>
      </c>
      <c r="J73" s="18">
        <v>4</v>
      </c>
    </row>
    <row r="74" spans="1:10" ht="26.1" customHeight="1">
      <c r="A74" s="5">
        <v>72</v>
      </c>
      <c r="B74" s="6" t="s">
        <v>8</v>
      </c>
      <c r="C74" s="6" t="s">
        <v>82</v>
      </c>
      <c r="D74" s="12" t="s">
        <v>87</v>
      </c>
      <c r="E74" s="8">
        <v>78.2</v>
      </c>
      <c r="F74" s="9">
        <f t="shared" si="3"/>
        <v>46.92</v>
      </c>
      <c r="G74" s="10">
        <v>79.5</v>
      </c>
      <c r="H74" s="10">
        <f t="shared" si="7"/>
        <v>31.8</v>
      </c>
      <c r="I74" s="10">
        <f t="shared" si="5"/>
        <v>78.72</v>
      </c>
      <c r="J74" s="18">
        <v>5</v>
      </c>
    </row>
    <row r="75" spans="1:10" ht="26.1" customHeight="1">
      <c r="A75" s="5">
        <v>73</v>
      </c>
      <c r="B75" s="6" t="s">
        <v>8</v>
      </c>
      <c r="C75" s="6" t="s">
        <v>82</v>
      </c>
      <c r="D75" s="12" t="s">
        <v>88</v>
      </c>
      <c r="E75" s="8">
        <v>78.400000000000006</v>
      </c>
      <c r="F75" s="9">
        <f t="shared" si="3"/>
        <v>47.04</v>
      </c>
      <c r="G75" s="10">
        <v>74.5</v>
      </c>
      <c r="H75" s="10">
        <f t="shared" si="7"/>
        <v>29.8</v>
      </c>
      <c r="I75" s="10">
        <f t="shared" si="5"/>
        <v>76.84</v>
      </c>
      <c r="J75" s="18">
        <v>6</v>
      </c>
    </row>
    <row r="76" spans="1:10" ht="26.1" customHeight="1">
      <c r="A76" s="5">
        <v>74</v>
      </c>
      <c r="B76" s="6" t="s">
        <v>8</v>
      </c>
      <c r="C76" s="6" t="s">
        <v>82</v>
      </c>
      <c r="D76" s="12" t="s">
        <v>89</v>
      </c>
      <c r="E76" s="8">
        <v>78.2</v>
      </c>
      <c r="F76" s="9">
        <f t="shared" si="3"/>
        <v>46.92</v>
      </c>
      <c r="G76" s="10">
        <v>70</v>
      </c>
      <c r="H76" s="10">
        <f t="shared" si="7"/>
        <v>28</v>
      </c>
      <c r="I76" s="10">
        <f t="shared" si="5"/>
        <v>74.92</v>
      </c>
      <c r="J76" s="18">
        <v>7</v>
      </c>
    </row>
    <row r="77" spans="1:10" ht="26.1" customHeight="1">
      <c r="A77" s="5">
        <v>75</v>
      </c>
      <c r="B77" s="6" t="s">
        <v>8</v>
      </c>
      <c r="C77" s="6" t="s">
        <v>82</v>
      </c>
      <c r="D77" s="12" t="s">
        <v>90</v>
      </c>
      <c r="E77" s="8">
        <v>82.2</v>
      </c>
      <c r="F77" s="9">
        <f t="shared" si="3"/>
        <v>49.32</v>
      </c>
      <c r="G77" s="10">
        <v>61.5</v>
      </c>
      <c r="H77" s="10">
        <f t="shared" si="7"/>
        <v>24.6</v>
      </c>
      <c r="I77" s="10">
        <f t="shared" si="5"/>
        <v>73.92</v>
      </c>
      <c r="J77" s="18">
        <v>8</v>
      </c>
    </row>
    <row r="78" spans="1:10" ht="26.1" customHeight="1">
      <c r="A78" s="5">
        <v>76</v>
      </c>
      <c r="B78" s="6" t="s">
        <v>8</v>
      </c>
      <c r="C78" s="6" t="s">
        <v>82</v>
      </c>
      <c r="D78" s="12" t="s">
        <v>91</v>
      </c>
      <c r="E78" s="8">
        <v>80</v>
      </c>
      <c r="F78" s="9">
        <f t="shared" si="3"/>
        <v>48</v>
      </c>
      <c r="G78" s="10">
        <v>46</v>
      </c>
      <c r="H78" s="10">
        <f t="shared" si="7"/>
        <v>18.399999999999999</v>
      </c>
      <c r="I78" s="10">
        <f t="shared" si="5"/>
        <v>66.400000000000006</v>
      </c>
      <c r="J78" s="18">
        <v>9</v>
      </c>
    </row>
    <row r="79" spans="1:10" ht="26.1" customHeight="1">
      <c r="A79" s="5">
        <v>77</v>
      </c>
      <c r="B79" s="6" t="s">
        <v>8</v>
      </c>
      <c r="C79" s="6" t="s">
        <v>82</v>
      </c>
      <c r="D79" s="12" t="s">
        <v>92</v>
      </c>
      <c r="E79" s="8">
        <v>79.8</v>
      </c>
      <c r="F79" s="9">
        <f t="shared" si="3"/>
        <v>47.88</v>
      </c>
      <c r="G79" s="10" t="s">
        <v>46</v>
      </c>
      <c r="H79" s="10"/>
      <c r="I79" s="10">
        <f t="shared" si="5"/>
        <v>47.88</v>
      </c>
      <c r="J79" s="18">
        <v>10</v>
      </c>
    </row>
    <row r="80" spans="1:10" ht="26.1" customHeight="1">
      <c r="A80" s="5">
        <v>78</v>
      </c>
      <c r="B80" s="6" t="s">
        <v>8</v>
      </c>
      <c r="C80" s="6" t="s">
        <v>93</v>
      </c>
      <c r="D80" s="12" t="s">
        <v>94</v>
      </c>
      <c r="E80" s="8">
        <v>82.4</v>
      </c>
      <c r="F80" s="9">
        <f t="shared" ref="F80:F131" si="8">E80*60%</f>
        <v>49.44</v>
      </c>
      <c r="G80" s="10">
        <v>74.5</v>
      </c>
      <c r="H80" s="10">
        <f t="shared" ref="H80:H130" si="9">G80*40%</f>
        <v>29.8</v>
      </c>
      <c r="I80" s="10">
        <f t="shared" ref="I80:I131" si="10">F80+H80</f>
        <v>79.239999999999995</v>
      </c>
      <c r="J80" s="18">
        <v>1</v>
      </c>
    </row>
    <row r="81" spans="1:10" ht="26.1" customHeight="1">
      <c r="A81" s="5">
        <v>79</v>
      </c>
      <c r="B81" s="6" t="s">
        <v>8</v>
      </c>
      <c r="C81" s="6" t="s">
        <v>93</v>
      </c>
      <c r="D81" s="12" t="s">
        <v>95</v>
      </c>
      <c r="E81" s="8">
        <v>82.4</v>
      </c>
      <c r="F81" s="9">
        <f t="shared" si="8"/>
        <v>49.44</v>
      </c>
      <c r="G81" s="10">
        <v>73.5</v>
      </c>
      <c r="H81" s="10">
        <f t="shared" si="9"/>
        <v>29.4</v>
      </c>
      <c r="I81" s="10">
        <f t="shared" si="10"/>
        <v>78.84</v>
      </c>
      <c r="J81" s="18">
        <v>2</v>
      </c>
    </row>
    <row r="82" spans="1:10" ht="26.1" customHeight="1">
      <c r="A82" s="5">
        <v>80</v>
      </c>
      <c r="B82" s="6" t="s">
        <v>8</v>
      </c>
      <c r="C82" s="6" t="s">
        <v>93</v>
      </c>
      <c r="D82" s="12" t="s">
        <v>96</v>
      </c>
      <c r="E82" s="8">
        <v>82</v>
      </c>
      <c r="F82" s="9">
        <f t="shared" si="8"/>
        <v>49.2</v>
      </c>
      <c r="G82" s="10">
        <v>59.5</v>
      </c>
      <c r="H82" s="10">
        <f t="shared" si="9"/>
        <v>23.8</v>
      </c>
      <c r="I82" s="10">
        <f t="shared" si="10"/>
        <v>73</v>
      </c>
      <c r="J82" s="18">
        <v>3</v>
      </c>
    </row>
    <row r="83" spans="1:10" ht="26.1" customHeight="1">
      <c r="A83" s="5">
        <v>81</v>
      </c>
      <c r="B83" s="6" t="s">
        <v>8</v>
      </c>
      <c r="C83" s="6" t="s">
        <v>97</v>
      </c>
      <c r="D83" s="12" t="s">
        <v>98</v>
      </c>
      <c r="E83" s="8">
        <v>74.2</v>
      </c>
      <c r="F83" s="9">
        <f t="shared" si="8"/>
        <v>44.52</v>
      </c>
      <c r="G83" s="10">
        <v>84.5</v>
      </c>
      <c r="H83" s="10">
        <f t="shared" si="9"/>
        <v>33.799999999999997</v>
      </c>
      <c r="I83" s="10">
        <f t="shared" si="10"/>
        <v>78.319999999999993</v>
      </c>
      <c r="J83" s="18">
        <v>1</v>
      </c>
    </row>
    <row r="84" spans="1:10" ht="26.1" customHeight="1">
      <c r="A84" s="5">
        <v>82</v>
      </c>
      <c r="B84" s="6" t="s">
        <v>8</v>
      </c>
      <c r="C84" s="6" t="s">
        <v>97</v>
      </c>
      <c r="D84" s="12" t="s">
        <v>99</v>
      </c>
      <c r="E84" s="8">
        <v>81.96</v>
      </c>
      <c r="F84" s="9">
        <f t="shared" si="8"/>
        <v>49.176000000000002</v>
      </c>
      <c r="G84" s="10">
        <v>67.5</v>
      </c>
      <c r="H84" s="10">
        <f t="shared" si="9"/>
        <v>27</v>
      </c>
      <c r="I84" s="10">
        <f t="shared" si="10"/>
        <v>76.176000000000002</v>
      </c>
      <c r="J84" s="18">
        <v>2</v>
      </c>
    </row>
    <row r="85" spans="1:10" ht="26.1" customHeight="1">
      <c r="A85" s="5">
        <v>83</v>
      </c>
      <c r="B85" s="6" t="s">
        <v>8</v>
      </c>
      <c r="C85" s="6" t="s">
        <v>97</v>
      </c>
      <c r="D85" s="12" t="s">
        <v>100</v>
      </c>
      <c r="E85" s="8">
        <v>77.2</v>
      </c>
      <c r="F85" s="9">
        <f t="shared" si="8"/>
        <v>46.32</v>
      </c>
      <c r="G85" s="10">
        <v>69.5</v>
      </c>
      <c r="H85" s="10">
        <f t="shared" si="9"/>
        <v>27.8</v>
      </c>
      <c r="I85" s="10">
        <f t="shared" si="10"/>
        <v>74.12</v>
      </c>
      <c r="J85" s="18">
        <v>3</v>
      </c>
    </row>
    <row r="86" spans="1:10" ht="26.1" customHeight="1">
      <c r="A86" s="5">
        <v>84</v>
      </c>
      <c r="B86" s="6" t="s">
        <v>8</v>
      </c>
      <c r="C86" s="6" t="s">
        <v>97</v>
      </c>
      <c r="D86" s="12" t="s">
        <v>101</v>
      </c>
      <c r="E86" s="8">
        <v>77.319999999999993</v>
      </c>
      <c r="F86" s="9">
        <f t="shared" si="8"/>
        <v>46.392000000000003</v>
      </c>
      <c r="G86" s="10">
        <v>69</v>
      </c>
      <c r="H86" s="10">
        <f t="shared" si="9"/>
        <v>27.6</v>
      </c>
      <c r="I86" s="10">
        <f t="shared" si="10"/>
        <v>73.992000000000004</v>
      </c>
      <c r="J86" s="18">
        <v>4</v>
      </c>
    </row>
    <row r="87" spans="1:10" ht="26.1" customHeight="1">
      <c r="A87" s="5">
        <v>85</v>
      </c>
      <c r="B87" s="6" t="s">
        <v>8</v>
      </c>
      <c r="C87" s="6" t="s">
        <v>97</v>
      </c>
      <c r="D87" s="12" t="s">
        <v>102</v>
      </c>
      <c r="E87" s="8">
        <v>76.400000000000006</v>
      </c>
      <c r="F87" s="9">
        <f t="shared" si="8"/>
        <v>45.84</v>
      </c>
      <c r="G87" s="10">
        <v>67</v>
      </c>
      <c r="H87" s="10">
        <f t="shared" si="9"/>
        <v>26.8</v>
      </c>
      <c r="I87" s="10">
        <f t="shared" si="10"/>
        <v>72.64</v>
      </c>
      <c r="J87" s="18">
        <v>5</v>
      </c>
    </row>
    <row r="88" spans="1:10" ht="26.1" customHeight="1">
      <c r="A88" s="5">
        <v>86</v>
      </c>
      <c r="B88" s="6" t="s">
        <v>8</v>
      </c>
      <c r="C88" s="6" t="s">
        <v>97</v>
      </c>
      <c r="D88" s="12" t="s">
        <v>103</v>
      </c>
      <c r="E88" s="8">
        <v>77.239999999999995</v>
      </c>
      <c r="F88" s="9">
        <f t="shared" si="8"/>
        <v>46.344000000000001</v>
      </c>
      <c r="G88" s="10">
        <v>62</v>
      </c>
      <c r="H88" s="10">
        <f t="shared" si="9"/>
        <v>24.8</v>
      </c>
      <c r="I88" s="10">
        <f t="shared" si="10"/>
        <v>71.144000000000005</v>
      </c>
      <c r="J88" s="18">
        <v>6</v>
      </c>
    </row>
    <row r="89" spans="1:10" ht="26.1" customHeight="1">
      <c r="A89" s="5">
        <v>87</v>
      </c>
      <c r="B89" s="6" t="s">
        <v>8</v>
      </c>
      <c r="C89" s="6" t="s">
        <v>97</v>
      </c>
      <c r="D89" s="12" t="s">
        <v>104</v>
      </c>
      <c r="E89" s="8">
        <v>74.2</v>
      </c>
      <c r="F89" s="9">
        <f t="shared" si="8"/>
        <v>44.52</v>
      </c>
      <c r="G89" s="10">
        <v>60</v>
      </c>
      <c r="H89" s="10">
        <f t="shared" si="9"/>
        <v>24</v>
      </c>
      <c r="I89" s="10">
        <f t="shared" si="10"/>
        <v>68.52</v>
      </c>
      <c r="J89" s="18">
        <v>7</v>
      </c>
    </row>
    <row r="90" spans="1:10" ht="26.1" customHeight="1">
      <c r="A90" s="5">
        <v>88</v>
      </c>
      <c r="B90" s="6" t="s">
        <v>8</v>
      </c>
      <c r="C90" s="6" t="s">
        <v>105</v>
      </c>
      <c r="D90" s="19" t="s">
        <v>106</v>
      </c>
      <c r="E90" s="19">
        <v>83</v>
      </c>
      <c r="F90" s="9">
        <f t="shared" si="8"/>
        <v>49.8</v>
      </c>
      <c r="G90" s="10">
        <v>78</v>
      </c>
      <c r="H90" s="10">
        <f t="shared" si="9"/>
        <v>31.2</v>
      </c>
      <c r="I90" s="10">
        <f t="shared" si="10"/>
        <v>81</v>
      </c>
      <c r="J90" s="18">
        <v>1</v>
      </c>
    </row>
    <row r="91" spans="1:10" ht="26.1" customHeight="1">
      <c r="A91" s="5">
        <v>89</v>
      </c>
      <c r="B91" s="6" t="s">
        <v>8</v>
      </c>
      <c r="C91" s="6" t="s">
        <v>105</v>
      </c>
      <c r="D91" s="19" t="s">
        <v>107</v>
      </c>
      <c r="E91" s="19">
        <v>82.4</v>
      </c>
      <c r="F91" s="9">
        <f t="shared" si="8"/>
        <v>49.44</v>
      </c>
      <c r="G91" s="10">
        <v>77.5</v>
      </c>
      <c r="H91" s="10">
        <f t="shared" si="9"/>
        <v>31</v>
      </c>
      <c r="I91" s="10">
        <f t="shared" si="10"/>
        <v>80.44</v>
      </c>
      <c r="J91" s="18">
        <v>2</v>
      </c>
    </row>
    <row r="92" spans="1:10" ht="26.1" customHeight="1">
      <c r="A92" s="5">
        <v>90</v>
      </c>
      <c r="B92" s="6" t="s">
        <v>8</v>
      </c>
      <c r="C92" s="6" t="s">
        <v>105</v>
      </c>
      <c r="D92" s="19" t="s">
        <v>108</v>
      </c>
      <c r="E92" s="19">
        <v>81.8</v>
      </c>
      <c r="F92" s="9">
        <f t="shared" si="8"/>
        <v>49.08</v>
      </c>
      <c r="G92" s="10">
        <v>75</v>
      </c>
      <c r="H92" s="10">
        <f t="shared" si="9"/>
        <v>30</v>
      </c>
      <c r="I92" s="10">
        <f t="shared" si="10"/>
        <v>79.08</v>
      </c>
      <c r="J92" s="18">
        <v>3</v>
      </c>
    </row>
    <row r="93" spans="1:10" ht="26.1" customHeight="1">
      <c r="A93" s="5">
        <v>91</v>
      </c>
      <c r="B93" s="6" t="s">
        <v>8</v>
      </c>
      <c r="C93" s="6" t="s">
        <v>105</v>
      </c>
      <c r="D93" s="7" t="s">
        <v>109</v>
      </c>
      <c r="E93" s="8">
        <v>84.6</v>
      </c>
      <c r="F93" s="9">
        <f t="shared" si="8"/>
        <v>50.76</v>
      </c>
      <c r="G93" s="10">
        <v>63.5</v>
      </c>
      <c r="H93" s="10">
        <f t="shared" si="9"/>
        <v>25.4</v>
      </c>
      <c r="I93" s="10">
        <f t="shared" si="10"/>
        <v>76.16</v>
      </c>
      <c r="J93" s="18">
        <v>4</v>
      </c>
    </row>
    <row r="94" spans="1:10" ht="26.1" customHeight="1">
      <c r="A94" s="5">
        <v>92</v>
      </c>
      <c r="B94" s="6" t="s">
        <v>8</v>
      </c>
      <c r="C94" s="6" t="s">
        <v>110</v>
      </c>
      <c r="D94" s="19" t="s">
        <v>111</v>
      </c>
      <c r="E94" s="19">
        <v>79.400000000000006</v>
      </c>
      <c r="F94" s="9">
        <f t="shared" si="8"/>
        <v>47.64</v>
      </c>
      <c r="G94" s="10">
        <v>69.5</v>
      </c>
      <c r="H94" s="10">
        <f t="shared" si="9"/>
        <v>27.8</v>
      </c>
      <c r="I94" s="10">
        <f t="shared" si="10"/>
        <v>75.44</v>
      </c>
      <c r="J94" s="18">
        <v>5</v>
      </c>
    </row>
    <row r="95" spans="1:10" ht="26.1" customHeight="1">
      <c r="A95" s="5">
        <v>93</v>
      </c>
      <c r="B95" s="6" t="s">
        <v>8</v>
      </c>
      <c r="C95" s="6" t="s">
        <v>110</v>
      </c>
      <c r="D95" s="19" t="s">
        <v>112</v>
      </c>
      <c r="E95" s="19">
        <v>79.2</v>
      </c>
      <c r="F95" s="9">
        <f t="shared" si="8"/>
        <v>47.52</v>
      </c>
      <c r="G95" s="10">
        <v>64.5</v>
      </c>
      <c r="H95" s="10">
        <f t="shared" si="9"/>
        <v>25.8</v>
      </c>
      <c r="I95" s="10">
        <f t="shared" si="10"/>
        <v>73.319999999999993</v>
      </c>
      <c r="J95" s="18">
        <v>6</v>
      </c>
    </row>
    <row r="96" spans="1:10" ht="26.1" customHeight="1">
      <c r="A96" s="5">
        <v>94</v>
      </c>
      <c r="B96" s="6" t="s">
        <v>8</v>
      </c>
      <c r="C96" s="6" t="s">
        <v>113</v>
      </c>
      <c r="D96" s="19" t="s">
        <v>114</v>
      </c>
      <c r="E96" s="19">
        <v>79.36</v>
      </c>
      <c r="F96" s="9">
        <f t="shared" si="8"/>
        <v>47.616</v>
      </c>
      <c r="G96" s="10">
        <v>75</v>
      </c>
      <c r="H96" s="10">
        <f t="shared" si="9"/>
        <v>30</v>
      </c>
      <c r="I96" s="10">
        <f t="shared" si="10"/>
        <v>77.616</v>
      </c>
      <c r="J96" s="23">
        <v>1</v>
      </c>
    </row>
    <row r="97" spans="1:10" ht="26.1" customHeight="1">
      <c r="A97" s="5">
        <v>95</v>
      </c>
      <c r="B97" s="6" t="s">
        <v>8</v>
      </c>
      <c r="C97" s="6" t="s">
        <v>113</v>
      </c>
      <c r="D97" s="19" t="s">
        <v>115</v>
      </c>
      <c r="E97" s="19">
        <v>77.84</v>
      </c>
      <c r="F97" s="9">
        <f t="shared" si="8"/>
        <v>46.704000000000001</v>
      </c>
      <c r="G97" s="10">
        <v>70</v>
      </c>
      <c r="H97" s="10">
        <f t="shared" si="9"/>
        <v>28</v>
      </c>
      <c r="I97" s="10">
        <f t="shared" si="10"/>
        <v>74.703999999999994</v>
      </c>
      <c r="J97" s="23">
        <v>2</v>
      </c>
    </row>
    <row r="98" spans="1:10" ht="26.1" customHeight="1">
      <c r="A98" s="5">
        <v>96</v>
      </c>
      <c r="B98" s="6" t="s">
        <v>8</v>
      </c>
      <c r="C98" s="6" t="s">
        <v>113</v>
      </c>
      <c r="D98" s="19" t="s">
        <v>116</v>
      </c>
      <c r="E98" s="19">
        <v>77.8</v>
      </c>
      <c r="F98" s="9">
        <f t="shared" si="8"/>
        <v>46.68</v>
      </c>
      <c r="G98" s="10">
        <v>55.5</v>
      </c>
      <c r="H98" s="10">
        <f t="shared" si="9"/>
        <v>22.2</v>
      </c>
      <c r="I98" s="10">
        <f t="shared" si="10"/>
        <v>68.88</v>
      </c>
      <c r="J98" s="23">
        <v>3</v>
      </c>
    </row>
    <row r="99" spans="1:10" ht="26.1" customHeight="1">
      <c r="A99" s="5">
        <v>97</v>
      </c>
      <c r="B99" s="6" t="s">
        <v>8</v>
      </c>
      <c r="C99" s="6" t="s">
        <v>117</v>
      </c>
      <c r="D99" s="19" t="s">
        <v>118</v>
      </c>
      <c r="E99" s="19">
        <v>78.599999999999994</v>
      </c>
      <c r="F99" s="9">
        <f t="shared" si="8"/>
        <v>47.16</v>
      </c>
      <c r="G99" s="10">
        <v>58.5</v>
      </c>
      <c r="H99" s="10">
        <f t="shared" si="9"/>
        <v>23.4</v>
      </c>
      <c r="I99" s="10">
        <f t="shared" si="10"/>
        <v>70.56</v>
      </c>
      <c r="J99" s="23">
        <v>1</v>
      </c>
    </row>
    <row r="100" spans="1:10" ht="26.1" customHeight="1">
      <c r="A100" s="5">
        <v>98</v>
      </c>
      <c r="B100" s="6" t="s">
        <v>8</v>
      </c>
      <c r="C100" s="6" t="s">
        <v>117</v>
      </c>
      <c r="D100" s="19" t="s">
        <v>119</v>
      </c>
      <c r="E100" s="19">
        <v>65</v>
      </c>
      <c r="F100" s="9">
        <f t="shared" si="8"/>
        <v>39</v>
      </c>
      <c r="G100" s="10">
        <v>58.5</v>
      </c>
      <c r="H100" s="10">
        <f t="shared" si="9"/>
        <v>23.4</v>
      </c>
      <c r="I100" s="10">
        <f t="shared" si="10"/>
        <v>62.4</v>
      </c>
      <c r="J100" s="23">
        <v>2</v>
      </c>
    </row>
    <row r="101" spans="1:10" ht="26.1" customHeight="1">
      <c r="A101" s="5">
        <v>99</v>
      </c>
      <c r="B101" s="6" t="s">
        <v>8</v>
      </c>
      <c r="C101" s="6" t="s">
        <v>117</v>
      </c>
      <c r="D101" s="19" t="s">
        <v>120</v>
      </c>
      <c r="E101" s="19">
        <v>65.8</v>
      </c>
      <c r="F101" s="9">
        <f t="shared" si="8"/>
        <v>39.479999999999997</v>
      </c>
      <c r="G101" s="10" t="s">
        <v>46</v>
      </c>
      <c r="H101" s="10"/>
      <c r="I101" s="10">
        <f t="shared" si="10"/>
        <v>39.479999999999997</v>
      </c>
      <c r="J101" s="23">
        <v>3</v>
      </c>
    </row>
    <row r="102" spans="1:10" ht="26.1" customHeight="1">
      <c r="A102" s="5">
        <v>100</v>
      </c>
      <c r="B102" s="6" t="s">
        <v>8</v>
      </c>
      <c r="C102" s="6" t="s">
        <v>121</v>
      </c>
      <c r="D102" s="19" t="s">
        <v>122</v>
      </c>
      <c r="E102" s="19">
        <v>83.2</v>
      </c>
      <c r="F102" s="9">
        <f t="shared" si="8"/>
        <v>49.92</v>
      </c>
      <c r="G102" s="10">
        <v>65.5</v>
      </c>
      <c r="H102" s="10">
        <f t="shared" si="9"/>
        <v>26.2</v>
      </c>
      <c r="I102" s="10">
        <f t="shared" si="10"/>
        <v>76.12</v>
      </c>
      <c r="J102" s="23">
        <v>1</v>
      </c>
    </row>
    <row r="103" spans="1:10" ht="26.1" customHeight="1">
      <c r="A103" s="5">
        <v>101</v>
      </c>
      <c r="B103" s="6" t="s">
        <v>8</v>
      </c>
      <c r="C103" s="6" t="s">
        <v>121</v>
      </c>
      <c r="D103" s="19" t="s">
        <v>123</v>
      </c>
      <c r="E103" s="19">
        <v>85.2</v>
      </c>
      <c r="F103" s="9">
        <f t="shared" si="8"/>
        <v>51.12</v>
      </c>
      <c r="G103" s="10">
        <v>55.5</v>
      </c>
      <c r="H103" s="10">
        <f t="shared" si="9"/>
        <v>22.2</v>
      </c>
      <c r="I103" s="10">
        <f t="shared" si="10"/>
        <v>73.319999999999993</v>
      </c>
      <c r="J103" s="23">
        <v>2</v>
      </c>
    </row>
    <row r="104" spans="1:10" ht="26.1" customHeight="1">
      <c r="A104" s="5">
        <v>102</v>
      </c>
      <c r="B104" s="6" t="s">
        <v>8</v>
      </c>
      <c r="C104" s="6" t="s">
        <v>121</v>
      </c>
      <c r="D104" s="19" t="s">
        <v>124</v>
      </c>
      <c r="E104" s="19">
        <v>80.400000000000006</v>
      </c>
      <c r="F104" s="9">
        <f t="shared" si="8"/>
        <v>48.24</v>
      </c>
      <c r="G104" s="10">
        <v>52</v>
      </c>
      <c r="H104" s="10">
        <f t="shared" si="9"/>
        <v>20.8</v>
      </c>
      <c r="I104" s="10">
        <f t="shared" si="10"/>
        <v>69.040000000000006</v>
      </c>
      <c r="J104" s="23">
        <v>3</v>
      </c>
    </row>
    <row r="105" spans="1:10" ht="26.1" customHeight="1">
      <c r="A105" s="5">
        <v>103</v>
      </c>
      <c r="B105" s="6" t="s">
        <v>260</v>
      </c>
      <c r="C105" s="6" t="s">
        <v>125</v>
      </c>
      <c r="D105" s="19" t="s">
        <v>126</v>
      </c>
      <c r="E105" s="20">
        <v>86.8</v>
      </c>
      <c r="F105" s="21">
        <f t="shared" si="8"/>
        <v>52.08</v>
      </c>
      <c r="G105" s="22">
        <v>65.5</v>
      </c>
      <c r="H105" s="22">
        <f t="shared" si="9"/>
        <v>26.2</v>
      </c>
      <c r="I105" s="10">
        <f t="shared" si="10"/>
        <v>78.28</v>
      </c>
      <c r="J105" s="23">
        <v>1</v>
      </c>
    </row>
    <row r="106" spans="1:10" ht="26.1" customHeight="1">
      <c r="A106" s="5">
        <v>104</v>
      </c>
      <c r="B106" s="6" t="s">
        <v>8</v>
      </c>
      <c r="C106" s="6" t="s">
        <v>125</v>
      </c>
      <c r="D106" s="19" t="s">
        <v>127</v>
      </c>
      <c r="E106" s="20">
        <v>81.8</v>
      </c>
      <c r="F106" s="21">
        <f t="shared" si="8"/>
        <v>49.08</v>
      </c>
      <c r="G106" s="22">
        <v>73</v>
      </c>
      <c r="H106" s="22">
        <f t="shared" si="9"/>
        <v>29.2</v>
      </c>
      <c r="I106" s="10">
        <f t="shared" si="10"/>
        <v>78.28</v>
      </c>
      <c r="J106" s="23">
        <v>2</v>
      </c>
    </row>
    <row r="107" spans="1:10" ht="26.1" customHeight="1">
      <c r="A107" s="5">
        <v>105</v>
      </c>
      <c r="B107" s="6" t="s">
        <v>8</v>
      </c>
      <c r="C107" s="6" t="s">
        <v>125</v>
      </c>
      <c r="D107" s="19" t="s">
        <v>128</v>
      </c>
      <c r="E107" s="19">
        <v>84.4</v>
      </c>
      <c r="F107" s="9">
        <f t="shared" si="8"/>
        <v>50.64</v>
      </c>
      <c r="G107" s="10" t="s">
        <v>46</v>
      </c>
      <c r="H107" s="10"/>
      <c r="I107" s="10">
        <f t="shared" si="10"/>
        <v>50.64</v>
      </c>
      <c r="J107" s="23">
        <v>3</v>
      </c>
    </row>
    <row r="108" spans="1:10" ht="26.1" customHeight="1">
      <c r="A108" s="5">
        <v>106</v>
      </c>
      <c r="B108" s="6" t="s">
        <v>129</v>
      </c>
      <c r="C108" s="6" t="s">
        <v>130</v>
      </c>
      <c r="D108" s="12" t="s">
        <v>131</v>
      </c>
      <c r="E108" s="8">
        <v>73.709999999999994</v>
      </c>
      <c r="F108" s="9">
        <f t="shared" si="8"/>
        <v>44.225999999999999</v>
      </c>
      <c r="G108" s="10">
        <v>60.5</v>
      </c>
      <c r="H108" s="10">
        <f t="shared" si="9"/>
        <v>24.2</v>
      </c>
      <c r="I108" s="10">
        <f t="shared" si="10"/>
        <v>68.426000000000002</v>
      </c>
      <c r="J108" s="18">
        <v>1</v>
      </c>
    </row>
    <row r="109" spans="1:10" ht="26.1" customHeight="1">
      <c r="A109" s="5">
        <v>107</v>
      </c>
      <c r="B109" s="6" t="s">
        <v>129</v>
      </c>
      <c r="C109" s="6" t="s">
        <v>130</v>
      </c>
      <c r="D109" s="12" t="s">
        <v>132</v>
      </c>
      <c r="E109" s="8">
        <v>71.97</v>
      </c>
      <c r="F109" s="9">
        <f t="shared" si="8"/>
        <v>43.182000000000002</v>
      </c>
      <c r="G109" s="10">
        <v>56</v>
      </c>
      <c r="H109" s="10">
        <f t="shared" si="9"/>
        <v>22.4</v>
      </c>
      <c r="I109" s="10">
        <f t="shared" si="10"/>
        <v>65.581999999999994</v>
      </c>
      <c r="J109" s="18">
        <v>2</v>
      </c>
    </row>
    <row r="110" spans="1:10" ht="26.1" customHeight="1">
      <c r="A110" s="5">
        <v>108</v>
      </c>
      <c r="B110" s="6" t="s">
        <v>129</v>
      </c>
      <c r="C110" s="6" t="s">
        <v>130</v>
      </c>
      <c r="D110" s="12" t="s">
        <v>133</v>
      </c>
      <c r="E110" s="8">
        <v>70.599999999999994</v>
      </c>
      <c r="F110" s="9">
        <f t="shared" si="8"/>
        <v>42.36</v>
      </c>
      <c r="G110" s="10">
        <v>47</v>
      </c>
      <c r="H110" s="10">
        <f t="shared" si="9"/>
        <v>18.8</v>
      </c>
      <c r="I110" s="10">
        <f t="shared" si="10"/>
        <v>61.16</v>
      </c>
      <c r="J110" s="18">
        <v>3</v>
      </c>
    </row>
    <row r="111" spans="1:10" ht="26.1" customHeight="1">
      <c r="A111" s="5">
        <v>109</v>
      </c>
      <c r="B111" s="6" t="s">
        <v>129</v>
      </c>
      <c r="C111" s="6" t="s">
        <v>134</v>
      </c>
      <c r="D111" s="12" t="s">
        <v>135</v>
      </c>
      <c r="E111" s="8">
        <v>83.56</v>
      </c>
      <c r="F111" s="9">
        <f t="shared" si="8"/>
        <v>50.136000000000003</v>
      </c>
      <c r="G111" s="10">
        <v>62.5</v>
      </c>
      <c r="H111" s="10">
        <f t="shared" si="9"/>
        <v>25</v>
      </c>
      <c r="I111" s="10">
        <f t="shared" si="10"/>
        <v>75.135999999999996</v>
      </c>
      <c r="J111" s="18">
        <v>1</v>
      </c>
    </row>
    <row r="112" spans="1:10" ht="26.1" customHeight="1">
      <c r="A112" s="5">
        <v>110</v>
      </c>
      <c r="B112" s="6" t="s">
        <v>129</v>
      </c>
      <c r="C112" s="6" t="s">
        <v>134</v>
      </c>
      <c r="D112" s="12" t="s">
        <v>136</v>
      </c>
      <c r="E112" s="8">
        <v>82.16</v>
      </c>
      <c r="F112" s="9">
        <f t="shared" si="8"/>
        <v>49.295999999999999</v>
      </c>
      <c r="G112" s="10">
        <v>57.5</v>
      </c>
      <c r="H112" s="10">
        <f t="shared" si="9"/>
        <v>23</v>
      </c>
      <c r="I112" s="10">
        <f t="shared" si="10"/>
        <v>72.296000000000006</v>
      </c>
      <c r="J112" s="23">
        <v>2</v>
      </c>
    </row>
    <row r="113" spans="1:10" ht="26.1" customHeight="1">
      <c r="A113" s="5">
        <v>111</v>
      </c>
      <c r="B113" s="6" t="s">
        <v>129</v>
      </c>
      <c r="C113" s="6" t="s">
        <v>134</v>
      </c>
      <c r="D113" s="12" t="s">
        <v>137</v>
      </c>
      <c r="E113" s="8">
        <v>79.08</v>
      </c>
      <c r="F113" s="9">
        <f t="shared" si="8"/>
        <v>47.448</v>
      </c>
      <c r="G113" s="10">
        <v>56</v>
      </c>
      <c r="H113" s="10">
        <f t="shared" si="9"/>
        <v>22.4</v>
      </c>
      <c r="I113" s="10">
        <f t="shared" si="10"/>
        <v>69.847999999999999</v>
      </c>
      <c r="J113" s="18">
        <v>3</v>
      </c>
    </row>
    <row r="114" spans="1:10" ht="26.1" customHeight="1">
      <c r="A114" s="5">
        <v>112</v>
      </c>
      <c r="B114" s="6" t="s">
        <v>129</v>
      </c>
      <c r="C114" s="6" t="s">
        <v>138</v>
      </c>
      <c r="D114" s="12" t="s">
        <v>139</v>
      </c>
      <c r="E114" s="8">
        <v>83.6</v>
      </c>
      <c r="F114" s="9">
        <f t="shared" si="8"/>
        <v>50.16</v>
      </c>
      <c r="G114" s="10">
        <v>63</v>
      </c>
      <c r="H114" s="10">
        <f t="shared" si="9"/>
        <v>25.2</v>
      </c>
      <c r="I114" s="10">
        <f t="shared" si="10"/>
        <v>75.36</v>
      </c>
      <c r="J114" s="23">
        <v>1</v>
      </c>
    </row>
    <row r="115" spans="1:10" ht="26.1" customHeight="1">
      <c r="A115" s="5">
        <v>113</v>
      </c>
      <c r="B115" s="6" t="s">
        <v>129</v>
      </c>
      <c r="C115" s="6" t="s">
        <v>138</v>
      </c>
      <c r="D115" s="12" t="s">
        <v>140</v>
      </c>
      <c r="E115" s="8">
        <v>77.599999999999994</v>
      </c>
      <c r="F115" s="9">
        <f t="shared" si="8"/>
        <v>46.56</v>
      </c>
      <c r="G115" s="10">
        <v>55</v>
      </c>
      <c r="H115" s="10">
        <f t="shared" si="9"/>
        <v>22</v>
      </c>
      <c r="I115" s="10">
        <f t="shared" si="10"/>
        <v>68.56</v>
      </c>
      <c r="J115" s="23">
        <v>2</v>
      </c>
    </row>
    <row r="116" spans="1:10" ht="26.1" customHeight="1">
      <c r="A116" s="5">
        <v>114</v>
      </c>
      <c r="B116" s="6" t="s">
        <v>129</v>
      </c>
      <c r="C116" s="6" t="s">
        <v>138</v>
      </c>
      <c r="D116" s="12" t="s">
        <v>141</v>
      </c>
      <c r="E116" s="8">
        <v>76.400000000000006</v>
      </c>
      <c r="F116" s="9">
        <f t="shared" si="8"/>
        <v>45.84</v>
      </c>
      <c r="G116" s="10">
        <v>46</v>
      </c>
      <c r="H116" s="10">
        <f t="shared" si="9"/>
        <v>18.399999999999999</v>
      </c>
      <c r="I116" s="10">
        <f t="shared" si="10"/>
        <v>64.239999999999995</v>
      </c>
      <c r="J116" s="18">
        <v>3</v>
      </c>
    </row>
    <row r="117" spans="1:10" ht="26.1" customHeight="1">
      <c r="A117" s="5">
        <v>115</v>
      </c>
      <c r="B117" s="6" t="s">
        <v>129</v>
      </c>
      <c r="C117" s="6" t="s">
        <v>142</v>
      </c>
      <c r="D117" s="12" t="s">
        <v>143</v>
      </c>
      <c r="E117" s="8">
        <v>83</v>
      </c>
      <c r="F117" s="9">
        <f t="shared" si="8"/>
        <v>49.8</v>
      </c>
      <c r="G117" s="10">
        <v>43.5</v>
      </c>
      <c r="H117" s="10">
        <f t="shared" si="9"/>
        <v>17.399999999999999</v>
      </c>
      <c r="I117" s="10">
        <f t="shared" si="10"/>
        <v>67.2</v>
      </c>
      <c r="J117" s="18">
        <v>1</v>
      </c>
    </row>
    <row r="118" spans="1:10" ht="26.1" customHeight="1">
      <c r="A118" s="5">
        <v>116</v>
      </c>
      <c r="B118" s="6" t="s">
        <v>129</v>
      </c>
      <c r="C118" s="6" t="s">
        <v>142</v>
      </c>
      <c r="D118" s="12" t="s">
        <v>144</v>
      </c>
      <c r="E118" s="8">
        <v>81.400000000000006</v>
      </c>
      <c r="F118" s="9">
        <f t="shared" si="8"/>
        <v>48.84</v>
      </c>
      <c r="G118" s="10">
        <v>40</v>
      </c>
      <c r="H118" s="10">
        <f t="shared" si="9"/>
        <v>16</v>
      </c>
      <c r="I118" s="10">
        <f t="shared" si="10"/>
        <v>64.84</v>
      </c>
      <c r="J118" s="18">
        <v>2</v>
      </c>
    </row>
    <row r="119" spans="1:10" ht="26.1" customHeight="1">
      <c r="A119" s="5">
        <v>117</v>
      </c>
      <c r="B119" s="6" t="s">
        <v>129</v>
      </c>
      <c r="C119" s="6" t="s">
        <v>142</v>
      </c>
      <c r="D119" s="12" t="s">
        <v>145</v>
      </c>
      <c r="E119" s="8">
        <v>85</v>
      </c>
      <c r="F119" s="9">
        <f t="shared" si="8"/>
        <v>51</v>
      </c>
      <c r="G119" s="10" t="s">
        <v>46</v>
      </c>
      <c r="H119" s="10"/>
      <c r="I119" s="10">
        <f t="shared" si="10"/>
        <v>51</v>
      </c>
      <c r="J119" s="23">
        <v>3</v>
      </c>
    </row>
    <row r="120" spans="1:10" ht="26.1" customHeight="1">
      <c r="A120" s="5">
        <v>118</v>
      </c>
      <c r="B120" s="6" t="s">
        <v>129</v>
      </c>
      <c r="C120" s="6" t="s">
        <v>146</v>
      </c>
      <c r="D120" s="12" t="s">
        <v>147</v>
      </c>
      <c r="E120" s="8">
        <v>80.400000000000006</v>
      </c>
      <c r="F120" s="9">
        <f t="shared" si="8"/>
        <v>48.24</v>
      </c>
      <c r="G120" s="10">
        <v>59</v>
      </c>
      <c r="H120" s="10">
        <f t="shared" si="9"/>
        <v>23.6</v>
      </c>
      <c r="I120" s="10">
        <f t="shared" si="10"/>
        <v>71.84</v>
      </c>
      <c r="J120" s="23">
        <v>1</v>
      </c>
    </row>
    <row r="121" spans="1:10" ht="26.1" customHeight="1">
      <c r="A121" s="5">
        <v>119</v>
      </c>
      <c r="B121" s="6" t="s">
        <v>129</v>
      </c>
      <c r="C121" s="6" t="s">
        <v>146</v>
      </c>
      <c r="D121" s="12" t="s">
        <v>148</v>
      </c>
      <c r="E121" s="8">
        <v>80.400000000000006</v>
      </c>
      <c r="F121" s="9">
        <f t="shared" si="8"/>
        <v>48.24</v>
      </c>
      <c r="G121" s="10">
        <v>54</v>
      </c>
      <c r="H121" s="10">
        <f t="shared" si="9"/>
        <v>21.6</v>
      </c>
      <c r="I121" s="10">
        <f t="shared" si="10"/>
        <v>69.84</v>
      </c>
      <c r="J121" s="18">
        <v>2</v>
      </c>
    </row>
    <row r="122" spans="1:10" ht="26.1" customHeight="1">
      <c r="A122" s="5">
        <v>120</v>
      </c>
      <c r="B122" s="6" t="s">
        <v>129</v>
      </c>
      <c r="C122" s="6" t="s">
        <v>146</v>
      </c>
      <c r="D122" s="12" t="s">
        <v>149</v>
      </c>
      <c r="E122" s="8">
        <v>79.8</v>
      </c>
      <c r="F122" s="9">
        <f t="shared" si="8"/>
        <v>47.88</v>
      </c>
      <c r="G122" s="10">
        <v>45</v>
      </c>
      <c r="H122" s="10">
        <f t="shared" si="9"/>
        <v>18</v>
      </c>
      <c r="I122" s="10">
        <f t="shared" si="10"/>
        <v>65.88</v>
      </c>
      <c r="J122" s="18">
        <v>3</v>
      </c>
    </row>
    <row r="123" spans="1:10" ht="26.1" customHeight="1">
      <c r="A123" s="5">
        <v>121</v>
      </c>
      <c r="B123" s="6" t="s">
        <v>129</v>
      </c>
      <c r="C123" s="6" t="s">
        <v>150</v>
      </c>
      <c r="D123" s="12" t="s">
        <v>151</v>
      </c>
      <c r="E123" s="8">
        <v>80.680000000000007</v>
      </c>
      <c r="F123" s="9">
        <f t="shared" si="8"/>
        <v>48.408000000000001</v>
      </c>
      <c r="G123" s="10">
        <v>75</v>
      </c>
      <c r="H123" s="10">
        <f t="shared" si="9"/>
        <v>30</v>
      </c>
      <c r="I123" s="10">
        <f t="shared" si="10"/>
        <v>78.408000000000001</v>
      </c>
      <c r="J123" s="18">
        <v>1</v>
      </c>
    </row>
    <row r="124" spans="1:10" ht="26.1" customHeight="1">
      <c r="A124" s="5">
        <v>122</v>
      </c>
      <c r="B124" s="6" t="s">
        <v>129</v>
      </c>
      <c r="C124" s="6" t="s">
        <v>150</v>
      </c>
      <c r="D124" s="12" t="s">
        <v>152</v>
      </c>
      <c r="E124" s="8">
        <v>81.400000000000006</v>
      </c>
      <c r="F124" s="9">
        <f t="shared" si="8"/>
        <v>48.84</v>
      </c>
      <c r="G124" s="10">
        <v>59</v>
      </c>
      <c r="H124" s="10">
        <f t="shared" si="9"/>
        <v>23.6</v>
      </c>
      <c r="I124" s="10">
        <f t="shared" si="10"/>
        <v>72.44</v>
      </c>
      <c r="J124" s="23">
        <v>2</v>
      </c>
    </row>
    <row r="125" spans="1:10" ht="26.1" customHeight="1">
      <c r="A125" s="5">
        <v>123</v>
      </c>
      <c r="B125" s="6" t="s">
        <v>129</v>
      </c>
      <c r="C125" s="6" t="s">
        <v>150</v>
      </c>
      <c r="D125" s="12" t="s">
        <v>153</v>
      </c>
      <c r="E125" s="8">
        <v>79.239999999999995</v>
      </c>
      <c r="F125" s="9">
        <f t="shared" si="8"/>
        <v>47.543999999999997</v>
      </c>
      <c r="G125" s="10">
        <v>53</v>
      </c>
      <c r="H125" s="10">
        <f t="shared" si="9"/>
        <v>21.2</v>
      </c>
      <c r="I125" s="10">
        <f t="shared" si="10"/>
        <v>68.744</v>
      </c>
      <c r="J125" s="18">
        <v>3</v>
      </c>
    </row>
    <row r="126" spans="1:10" ht="26.1" customHeight="1">
      <c r="A126" s="5">
        <v>124</v>
      </c>
      <c r="B126" s="6" t="s">
        <v>129</v>
      </c>
      <c r="C126" s="6" t="s">
        <v>154</v>
      </c>
      <c r="D126" s="12" t="s">
        <v>155</v>
      </c>
      <c r="E126" s="8">
        <v>84.4</v>
      </c>
      <c r="F126" s="9">
        <f t="shared" si="8"/>
        <v>50.64</v>
      </c>
      <c r="G126" s="10">
        <v>64</v>
      </c>
      <c r="H126" s="10">
        <f t="shared" si="9"/>
        <v>25.6</v>
      </c>
      <c r="I126" s="10">
        <f t="shared" si="10"/>
        <v>76.239999999999995</v>
      </c>
      <c r="J126" s="18">
        <v>1</v>
      </c>
    </row>
    <row r="127" spans="1:10" ht="26.1" customHeight="1">
      <c r="A127" s="5">
        <v>125</v>
      </c>
      <c r="B127" s="6" t="s">
        <v>129</v>
      </c>
      <c r="C127" s="6" t="s">
        <v>154</v>
      </c>
      <c r="D127" s="12" t="s">
        <v>156</v>
      </c>
      <c r="E127" s="8">
        <v>83.8</v>
      </c>
      <c r="F127" s="9">
        <f t="shared" si="8"/>
        <v>50.28</v>
      </c>
      <c r="G127" s="10">
        <v>62</v>
      </c>
      <c r="H127" s="10">
        <f t="shared" si="9"/>
        <v>24.8</v>
      </c>
      <c r="I127" s="10">
        <f t="shared" si="10"/>
        <v>75.08</v>
      </c>
      <c r="J127" s="18">
        <v>2</v>
      </c>
    </row>
    <row r="128" spans="1:10" ht="26.1" customHeight="1">
      <c r="A128" s="5">
        <v>126</v>
      </c>
      <c r="B128" s="6" t="s">
        <v>129</v>
      </c>
      <c r="C128" s="6" t="s">
        <v>154</v>
      </c>
      <c r="D128" s="12" t="s">
        <v>157</v>
      </c>
      <c r="E128" s="8">
        <v>85.4</v>
      </c>
      <c r="F128" s="9">
        <f t="shared" si="8"/>
        <v>51.24</v>
      </c>
      <c r="G128" s="10">
        <v>51.5</v>
      </c>
      <c r="H128" s="10">
        <f t="shared" si="9"/>
        <v>20.6</v>
      </c>
      <c r="I128" s="10">
        <f t="shared" si="10"/>
        <v>71.84</v>
      </c>
      <c r="J128" s="18">
        <v>3</v>
      </c>
    </row>
    <row r="129" spans="1:10" ht="26.1" customHeight="1">
      <c r="A129" s="5">
        <v>127</v>
      </c>
      <c r="B129" s="6" t="s">
        <v>129</v>
      </c>
      <c r="C129" s="6" t="s">
        <v>154</v>
      </c>
      <c r="D129" s="12" t="s">
        <v>158</v>
      </c>
      <c r="E129" s="8">
        <v>81.400000000000006</v>
      </c>
      <c r="F129" s="9">
        <f t="shared" si="8"/>
        <v>48.84</v>
      </c>
      <c r="G129" s="10">
        <v>56.5</v>
      </c>
      <c r="H129" s="10">
        <f t="shared" si="9"/>
        <v>22.6</v>
      </c>
      <c r="I129" s="10">
        <f t="shared" si="10"/>
        <v>71.44</v>
      </c>
      <c r="J129" s="18">
        <v>4</v>
      </c>
    </row>
    <row r="130" spans="1:10" ht="26.1" customHeight="1">
      <c r="A130" s="5">
        <v>128</v>
      </c>
      <c r="B130" s="6" t="s">
        <v>129</v>
      </c>
      <c r="C130" s="6" t="s">
        <v>154</v>
      </c>
      <c r="D130" s="12" t="s">
        <v>159</v>
      </c>
      <c r="E130" s="8">
        <v>79.400000000000006</v>
      </c>
      <c r="F130" s="9">
        <f t="shared" si="8"/>
        <v>47.64</v>
      </c>
      <c r="G130" s="10">
        <v>56.5</v>
      </c>
      <c r="H130" s="10">
        <f t="shared" si="9"/>
        <v>22.6</v>
      </c>
      <c r="I130" s="10">
        <f t="shared" si="10"/>
        <v>70.239999999999995</v>
      </c>
      <c r="J130" s="18">
        <v>5</v>
      </c>
    </row>
    <row r="131" spans="1:10" ht="26.1" customHeight="1">
      <c r="A131" s="5">
        <v>129</v>
      </c>
      <c r="B131" s="6" t="s">
        <v>129</v>
      </c>
      <c r="C131" s="6" t="s">
        <v>154</v>
      </c>
      <c r="D131" s="12" t="s">
        <v>160</v>
      </c>
      <c r="E131" s="8">
        <v>83</v>
      </c>
      <c r="F131" s="9">
        <f t="shared" si="8"/>
        <v>49.8</v>
      </c>
      <c r="G131" s="10" t="s">
        <v>46</v>
      </c>
      <c r="H131" s="10"/>
      <c r="I131" s="10">
        <f t="shared" si="10"/>
        <v>49.8</v>
      </c>
      <c r="J131" s="18">
        <v>6</v>
      </c>
    </row>
    <row r="132" spans="1:10" ht="26.1" customHeight="1">
      <c r="A132" s="5">
        <v>130</v>
      </c>
      <c r="B132" s="6" t="s">
        <v>129</v>
      </c>
      <c r="C132" s="6" t="s">
        <v>161</v>
      </c>
      <c r="D132" s="12" t="s">
        <v>162</v>
      </c>
      <c r="E132" s="8">
        <v>72.8</v>
      </c>
      <c r="F132" s="9">
        <f t="shared" ref="F132:F195" si="11">E132*60%</f>
        <v>43.68</v>
      </c>
      <c r="G132" s="10">
        <v>51.5</v>
      </c>
      <c r="H132" s="10">
        <f t="shared" ref="H132:H201" si="12">G132*40%</f>
        <v>20.6</v>
      </c>
      <c r="I132" s="10">
        <f t="shared" ref="I132:I195" si="13">F132+H132</f>
        <v>64.28</v>
      </c>
      <c r="J132" s="18">
        <v>1</v>
      </c>
    </row>
    <row r="133" spans="1:10" ht="26.1" customHeight="1">
      <c r="A133" s="5">
        <v>131</v>
      </c>
      <c r="B133" s="6" t="s">
        <v>129</v>
      </c>
      <c r="C133" s="6" t="s">
        <v>161</v>
      </c>
      <c r="D133" s="12" t="s">
        <v>163</v>
      </c>
      <c r="E133" s="8">
        <v>69.2</v>
      </c>
      <c r="F133" s="9">
        <f t="shared" si="11"/>
        <v>41.52</v>
      </c>
      <c r="G133" s="10">
        <v>50</v>
      </c>
      <c r="H133" s="10">
        <f t="shared" si="12"/>
        <v>20</v>
      </c>
      <c r="I133" s="10">
        <f t="shared" si="13"/>
        <v>61.52</v>
      </c>
      <c r="J133" s="18">
        <v>2</v>
      </c>
    </row>
    <row r="134" spans="1:10" ht="26.1" customHeight="1">
      <c r="A134" s="5">
        <v>132</v>
      </c>
      <c r="B134" s="6" t="s">
        <v>129</v>
      </c>
      <c r="C134" s="6" t="s">
        <v>161</v>
      </c>
      <c r="D134" s="12" t="s">
        <v>164</v>
      </c>
      <c r="E134" s="8">
        <v>74.400000000000006</v>
      </c>
      <c r="F134" s="9">
        <f t="shared" si="11"/>
        <v>44.64</v>
      </c>
      <c r="G134" s="10">
        <v>42</v>
      </c>
      <c r="H134" s="10">
        <f t="shared" si="12"/>
        <v>16.8</v>
      </c>
      <c r="I134" s="10">
        <f t="shared" si="13"/>
        <v>61.44</v>
      </c>
      <c r="J134" s="18">
        <v>3</v>
      </c>
    </row>
    <row r="135" spans="1:10" ht="26.1" customHeight="1">
      <c r="A135" s="5">
        <v>133</v>
      </c>
      <c r="B135" s="6" t="s">
        <v>129</v>
      </c>
      <c r="C135" s="6" t="s">
        <v>165</v>
      </c>
      <c r="D135" s="12" t="s">
        <v>166</v>
      </c>
      <c r="E135" s="8">
        <v>87.6</v>
      </c>
      <c r="F135" s="9">
        <f t="shared" si="11"/>
        <v>52.56</v>
      </c>
      <c r="G135" s="10">
        <v>52.5</v>
      </c>
      <c r="H135" s="10">
        <f t="shared" si="12"/>
        <v>21</v>
      </c>
      <c r="I135" s="10">
        <f t="shared" si="13"/>
        <v>73.56</v>
      </c>
      <c r="J135" s="18">
        <v>1</v>
      </c>
    </row>
    <row r="136" spans="1:10" ht="26.1" customHeight="1">
      <c r="A136" s="5">
        <v>134</v>
      </c>
      <c r="B136" s="6" t="s">
        <v>129</v>
      </c>
      <c r="C136" s="6" t="s">
        <v>165</v>
      </c>
      <c r="D136" s="12" t="s">
        <v>167</v>
      </c>
      <c r="E136" s="8">
        <v>82</v>
      </c>
      <c r="F136" s="9">
        <f t="shared" si="11"/>
        <v>49.2</v>
      </c>
      <c r="G136" s="10">
        <v>43.5</v>
      </c>
      <c r="H136" s="10">
        <f t="shared" si="12"/>
        <v>17.399999999999999</v>
      </c>
      <c r="I136" s="10">
        <f t="shared" si="13"/>
        <v>66.599999999999994</v>
      </c>
      <c r="J136" s="18">
        <v>2</v>
      </c>
    </row>
    <row r="137" spans="1:10" ht="26.1" customHeight="1">
      <c r="A137" s="5">
        <v>135</v>
      </c>
      <c r="B137" s="6" t="s">
        <v>129</v>
      </c>
      <c r="C137" s="6" t="s">
        <v>165</v>
      </c>
      <c r="D137" s="12" t="s">
        <v>168</v>
      </c>
      <c r="E137" s="8">
        <v>83.4</v>
      </c>
      <c r="F137" s="9">
        <f t="shared" si="11"/>
        <v>50.04</v>
      </c>
      <c r="G137" s="10">
        <v>36.5</v>
      </c>
      <c r="H137" s="10">
        <f t="shared" si="12"/>
        <v>14.6</v>
      </c>
      <c r="I137" s="10">
        <f t="shared" si="13"/>
        <v>64.64</v>
      </c>
      <c r="J137" s="18">
        <v>3</v>
      </c>
    </row>
    <row r="138" spans="1:10" ht="26.1" customHeight="1">
      <c r="A138" s="5">
        <v>136</v>
      </c>
      <c r="B138" s="6" t="s">
        <v>129</v>
      </c>
      <c r="C138" s="6" t="s">
        <v>169</v>
      </c>
      <c r="D138" s="12" t="s">
        <v>170</v>
      </c>
      <c r="E138" s="8">
        <v>80.8</v>
      </c>
      <c r="F138" s="9">
        <f t="shared" si="11"/>
        <v>48.48</v>
      </c>
      <c r="G138" s="10">
        <v>49</v>
      </c>
      <c r="H138" s="10">
        <f t="shared" si="12"/>
        <v>19.600000000000001</v>
      </c>
      <c r="I138" s="10">
        <f t="shared" si="13"/>
        <v>68.08</v>
      </c>
      <c r="J138" s="18">
        <v>1</v>
      </c>
    </row>
    <row r="139" spans="1:10" ht="26.1" customHeight="1">
      <c r="A139" s="5">
        <v>137</v>
      </c>
      <c r="B139" s="6" t="s">
        <v>129</v>
      </c>
      <c r="C139" s="6" t="s">
        <v>169</v>
      </c>
      <c r="D139" s="12" t="s">
        <v>171</v>
      </c>
      <c r="E139" s="8">
        <v>80</v>
      </c>
      <c r="F139" s="9">
        <f t="shared" si="11"/>
        <v>48</v>
      </c>
      <c r="G139" s="10">
        <v>32.5</v>
      </c>
      <c r="H139" s="10">
        <f t="shared" si="12"/>
        <v>13</v>
      </c>
      <c r="I139" s="10">
        <f t="shared" si="13"/>
        <v>61</v>
      </c>
      <c r="J139" s="18">
        <v>2</v>
      </c>
    </row>
    <row r="140" spans="1:10" ht="26.1" customHeight="1">
      <c r="A140" s="5">
        <v>138</v>
      </c>
      <c r="B140" s="6" t="s">
        <v>129</v>
      </c>
      <c r="C140" s="6" t="s">
        <v>169</v>
      </c>
      <c r="D140" s="12" t="s">
        <v>172</v>
      </c>
      <c r="E140" s="8">
        <v>80.2</v>
      </c>
      <c r="F140" s="9">
        <f t="shared" si="11"/>
        <v>48.12</v>
      </c>
      <c r="G140" s="10" t="s">
        <v>46</v>
      </c>
      <c r="H140" s="10"/>
      <c r="I140" s="10">
        <f t="shared" si="13"/>
        <v>48.12</v>
      </c>
      <c r="J140" s="18">
        <v>3</v>
      </c>
    </row>
    <row r="141" spans="1:10" ht="26.1" customHeight="1">
      <c r="A141" s="5">
        <v>139</v>
      </c>
      <c r="B141" s="6" t="s">
        <v>129</v>
      </c>
      <c r="C141" s="6" t="s">
        <v>173</v>
      </c>
      <c r="D141" s="12" t="s">
        <v>174</v>
      </c>
      <c r="E141" s="8">
        <v>71.510000000000005</v>
      </c>
      <c r="F141" s="9">
        <f t="shared" si="11"/>
        <v>42.905999999999999</v>
      </c>
      <c r="G141" s="10">
        <v>68.5</v>
      </c>
      <c r="H141" s="10">
        <f>G141*40%</f>
        <v>27.4</v>
      </c>
      <c r="I141" s="10">
        <f t="shared" si="13"/>
        <v>70.305999999999997</v>
      </c>
      <c r="J141" s="18">
        <v>1</v>
      </c>
    </row>
    <row r="142" spans="1:10" ht="26.1" customHeight="1">
      <c r="A142" s="5">
        <v>140</v>
      </c>
      <c r="B142" s="6" t="s">
        <v>129</v>
      </c>
      <c r="C142" s="6" t="s">
        <v>173</v>
      </c>
      <c r="D142" s="12" t="s">
        <v>175</v>
      </c>
      <c r="E142" s="8">
        <v>73.260000000000005</v>
      </c>
      <c r="F142" s="9">
        <f t="shared" si="11"/>
        <v>43.956000000000003</v>
      </c>
      <c r="G142" s="10">
        <v>49</v>
      </c>
      <c r="H142" s="10">
        <f t="shared" si="12"/>
        <v>19.600000000000001</v>
      </c>
      <c r="I142" s="10">
        <f t="shared" si="13"/>
        <v>63.555999999999997</v>
      </c>
      <c r="J142" s="18">
        <v>2</v>
      </c>
    </row>
    <row r="143" spans="1:10" ht="26.1" customHeight="1">
      <c r="A143" s="5">
        <v>141</v>
      </c>
      <c r="B143" s="6" t="s">
        <v>129</v>
      </c>
      <c r="C143" s="6" t="s">
        <v>173</v>
      </c>
      <c r="D143" s="12" t="s">
        <v>176</v>
      </c>
      <c r="E143" s="8">
        <v>72.08</v>
      </c>
      <c r="F143" s="9">
        <f t="shared" si="11"/>
        <v>43.247999999999998</v>
      </c>
      <c r="G143" s="10" t="s">
        <v>46</v>
      </c>
      <c r="H143" s="10"/>
      <c r="I143" s="10">
        <f t="shared" si="13"/>
        <v>43.247999999999998</v>
      </c>
      <c r="J143" s="18">
        <v>3</v>
      </c>
    </row>
    <row r="144" spans="1:10" ht="26.1" customHeight="1">
      <c r="A144" s="5">
        <v>142</v>
      </c>
      <c r="B144" s="6" t="s">
        <v>177</v>
      </c>
      <c r="C144" s="6" t="s">
        <v>178</v>
      </c>
      <c r="D144" s="12" t="s">
        <v>179</v>
      </c>
      <c r="E144" s="8">
        <v>82</v>
      </c>
      <c r="F144" s="9">
        <f t="shared" si="11"/>
        <v>49.2</v>
      </c>
      <c r="G144" s="10">
        <v>65</v>
      </c>
      <c r="H144" s="10">
        <f t="shared" si="12"/>
        <v>26</v>
      </c>
      <c r="I144" s="10">
        <f t="shared" si="13"/>
        <v>75.2</v>
      </c>
      <c r="J144" s="18">
        <v>1</v>
      </c>
    </row>
    <row r="145" spans="1:10" ht="26.1" customHeight="1">
      <c r="A145" s="5">
        <v>143</v>
      </c>
      <c r="B145" s="6" t="s">
        <v>177</v>
      </c>
      <c r="C145" s="6" t="s">
        <v>178</v>
      </c>
      <c r="D145" s="12" t="s">
        <v>180</v>
      </c>
      <c r="E145" s="8">
        <v>77.400000000000006</v>
      </c>
      <c r="F145" s="9">
        <f t="shared" si="11"/>
        <v>46.44</v>
      </c>
      <c r="G145" s="10">
        <v>71.5</v>
      </c>
      <c r="H145" s="10">
        <f t="shared" si="12"/>
        <v>28.6</v>
      </c>
      <c r="I145" s="10">
        <f t="shared" si="13"/>
        <v>75.040000000000006</v>
      </c>
      <c r="J145" s="18">
        <v>2</v>
      </c>
    </row>
    <row r="146" spans="1:10" ht="26.1" customHeight="1">
      <c r="A146" s="5">
        <v>144</v>
      </c>
      <c r="B146" s="6" t="s">
        <v>177</v>
      </c>
      <c r="C146" s="6" t="s">
        <v>178</v>
      </c>
      <c r="D146" s="12" t="s">
        <v>181</v>
      </c>
      <c r="E146" s="8">
        <v>80.400000000000006</v>
      </c>
      <c r="F146" s="9">
        <f t="shared" si="11"/>
        <v>48.24</v>
      </c>
      <c r="G146" s="10">
        <v>55.5</v>
      </c>
      <c r="H146" s="10">
        <f t="shared" si="12"/>
        <v>22.2</v>
      </c>
      <c r="I146" s="10">
        <f t="shared" si="13"/>
        <v>70.44</v>
      </c>
      <c r="J146" s="18">
        <v>3</v>
      </c>
    </row>
    <row r="147" spans="1:10" ht="26.1" customHeight="1">
      <c r="A147" s="5">
        <v>145</v>
      </c>
      <c r="B147" s="6" t="s">
        <v>177</v>
      </c>
      <c r="C147" s="6" t="s">
        <v>182</v>
      </c>
      <c r="D147" s="12" t="s">
        <v>183</v>
      </c>
      <c r="E147" s="8">
        <v>80.12</v>
      </c>
      <c r="F147" s="9">
        <f t="shared" si="11"/>
        <v>48.072000000000003</v>
      </c>
      <c r="G147" s="10">
        <v>70</v>
      </c>
      <c r="H147" s="10">
        <f t="shared" si="12"/>
        <v>28</v>
      </c>
      <c r="I147" s="10">
        <f t="shared" si="13"/>
        <v>76.072000000000003</v>
      </c>
      <c r="J147" s="18">
        <v>1</v>
      </c>
    </row>
    <row r="148" spans="1:10" ht="26.1" customHeight="1">
      <c r="A148" s="5">
        <v>146</v>
      </c>
      <c r="B148" s="6" t="s">
        <v>177</v>
      </c>
      <c r="C148" s="6" t="s">
        <v>182</v>
      </c>
      <c r="D148" s="12" t="s">
        <v>184</v>
      </c>
      <c r="E148" s="8">
        <v>79.599999999999994</v>
      </c>
      <c r="F148" s="9">
        <f t="shared" si="11"/>
        <v>47.76</v>
      </c>
      <c r="G148" s="10">
        <v>57</v>
      </c>
      <c r="H148" s="10">
        <f t="shared" si="12"/>
        <v>22.8</v>
      </c>
      <c r="I148" s="10">
        <f t="shared" si="13"/>
        <v>70.56</v>
      </c>
      <c r="J148" s="18">
        <v>2</v>
      </c>
    </row>
    <row r="149" spans="1:10" ht="26.1" customHeight="1">
      <c r="A149" s="5">
        <v>147</v>
      </c>
      <c r="B149" s="6" t="s">
        <v>177</v>
      </c>
      <c r="C149" s="6" t="s">
        <v>182</v>
      </c>
      <c r="D149" s="12" t="s">
        <v>185</v>
      </c>
      <c r="E149" s="8">
        <v>76.599999999999994</v>
      </c>
      <c r="F149" s="9">
        <f t="shared" si="11"/>
        <v>45.96</v>
      </c>
      <c r="G149" s="10" t="s">
        <v>46</v>
      </c>
      <c r="H149" s="10"/>
      <c r="I149" s="10">
        <f t="shared" si="13"/>
        <v>45.96</v>
      </c>
      <c r="J149" s="18">
        <v>3</v>
      </c>
    </row>
    <row r="150" spans="1:10" ht="26.1" customHeight="1">
      <c r="A150" s="5">
        <v>148</v>
      </c>
      <c r="B150" s="6" t="s">
        <v>177</v>
      </c>
      <c r="C150" s="6" t="s">
        <v>186</v>
      </c>
      <c r="D150" s="12" t="s">
        <v>187</v>
      </c>
      <c r="E150" s="8">
        <v>73.8</v>
      </c>
      <c r="F150" s="9">
        <f t="shared" si="11"/>
        <v>44.28</v>
      </c>
      <c r="G150" s="10">
        <v>67</v>
      </c>
      <c r="H150" s="10">
        <f>G150*40%</f>
        <v>26.8</v>
      </c>
      <c r="I150" s="10">
        <f t="shared" si="13"/>
        <v>71.08</v>
      </c>
      <c r="J150" s="18">
        <v>1</v>
      </c>
    </row>
    <row r="151" spans="1:10" ht="26.1" customHeight="1">
      <c r="A151" s="5">
        <v>149</v>
      </c>
      <c r="B151" s="6" t="s">
        <v>177</v>
      </c>
      <c r="C151" s="6" t="s">
        <v>186</v>
      </c>
      <c r="D151" s="12" t="s">
        <v>188</v>
      </c>
      <c r="E151" s="8">
        <v>79.400000000000006</v>
      </c>
      <c r="F151" s="9">
        <f t="shared" si="11"/>
        <v>47.64</v>
      </c>
      <c r="G151" s="10">
        <v>56</v>
      </c>
      <c r="H151" s="10">
        <f t="shared" si="12"/>
        <v>22.4</v>
      </c>
      <c r="I151" s="10">
        <f t="shared" si="13"/>
        <v>70.040000000000006</v>
      </c>
      <c r="J151" s="18">
        <v>2</v>
      </c>
    </row>
    <row r="152" spans="1:10" ht="26.1" customHeight="1">
      <c r="A152" s="5">
        <v>150</v>
      </c>
      <c r="B152" s="6" t="s">
        <v>177</v>
      </c>
      <c r="C152" s="6" t="s">
        <v>186</v>
      </c>
      <c r="D152" s="12" t="s">
        <v>189</v>
      </c>
      <c r="E152" s="8">
        <v>74.2</v>
      </c>
      <c r="F152" s="9">
        <f t="shared" si="11"/>
        <v>44.52</v>
      </c>
      <c r="G152" s="10" t="s">
        <v>46</v>
      </c>
      <c r="H152" s="10"/>
      <c r="I152" s="10">
        <f t="shared" si="13"/>
        <v>44.52</v>
      </c>
      <c r="J152" s="18">
        <v>3</v>
      </c>
    </row>
    <row r="153" spans="1:10" ht="26.1" customHeight="1">
      <c r="A153" s="5">
        <v>151</v>
      </c>
      <c r="B153" s="6" t="s">
        <v>177</v>
      </c>
      <c r="C153" s="6" t="s">
        <v>169</v>
      </c>
      <c r="D153" s="12" t="s">
        <v>190</v>
      </c>
      <c r="E153" s="8">
        <v>84.4</v>
      </c>
      <c r="F153" s="9">
        <f t="shared" si="11"/>
        <v>50.64</v>
      </c>
      <c r="G153" s="10">
        <v>56.5</v>
      </c>
      <c r="H153" s="10">
        <f t="shared" si="12"/>
        <v>22.6</v>
      </c>
      <c r="I153" s="10">
        <f t="shared" si="13"/>
        <v>73.239999999999995</v>
      </c>
      <c r="J153" s="18">
        <v>1</v>
      </c>
    </row>
    <row r="154" spans="1:10" ht="26.1" customHeight="1">
      <c r="A154" s="5">
        <v>152</v>
      </c>
      <c r="B154" s="6" t="s">
        <v>177</v>
      </c>
      <c r="C154" s="6" t="s">
        <v>169</v>
      </c>
      <c r="D154" s="12" t="s">
        <v>191</v>
      </c>
      <c r="E154" s="8">
        <v>81.8</v>
      </c>
      <c r="F154" s="9">
        <f t="shared" si="11"/>
        <v>49.08</v>
      </c>
      <c r="G154" s="10">
        <v>50.5</v>
      </c>
      <c r="H154" s="10">
        <f t="shared" si="12"/>
        <v>20.2</v>
      </c>
      <c r="I154" s="10">
        <f t="shared" si="13"/>
        <v>69.28</v>
      </c>
      <c r="J154" s="18">
        <v>2</v>
      </c>
    </row>
    <row r="155" spans="1:10" ht="26.1" customHeight="1">
      <c r="A155" s="5">
        <v>153</v>
      </c>
      <c r="B155" s="6" t="s">
        <v>177</v>
      </c>
      <c r="C155" s="6" t="s">
        <v>169</v>
      </c>
      <c r="D155" s="12" t="s">
        <v>192</v>
      </c>
      <c r="E155" s="8">
        <v>82.2</v>
      </c>
      <c r="F155" s="9">
        <f t="shared" si="11"/>
        <v>49.32</v>
      </c>
      <c r="G155" s="10">
        <v>46.5</v>
      </c>
      <c r="H155" s="10">
        <f t="shared" si="12"/>
        <v>18.600000000000001</v>
      </c>
      <c r="I155" s="10">
        <f t="shared" si="13"/>
        <v>67.92</v>
      </c>
      <c r="J155" s="18">
        <v>3</v>
      </c>
    </row>
    <row r="156" spans="1:10" ht="26.1" customHeight="1">
      <c r="A156" s="5">
        <v>154</v>
      </c>
      <c r="B156" s="6" t="s">
        <v>177</v>
      </c>
      <c r="C156" s="6" t="s">
        <v>193</v>
      </c>
      <c r="D156" s="12" t="s">
        <v>194</v>
      </c>
      <c r="E156" s="8">
        <v>76</v>
      </c>
      <c r="F156" s="9">
        <f t="shared" si="11"/>
        <v>45.6</v>
      </c>
      <c r="G156" s="10">
        <v>49</v>
      </c>
      <c r="H156" s="10">
        <f t="shared" si="12"/>
        <v>19.600000000000001</v>
      </c>
      <c r="I156" s="10">
        <f t="shared" si="13"/>
        <v>65.2</v>
      </c>
      <c r="J156" s="18">
        <v>1</v>
      </c>
    </row>
    <row r="157" spans="1:10" ht="26.1" customHeight="1">
      <c r="A157" s="5">
        <v>155</v>
      </c>
      <c r="B157" s="6" t="s">
        <v>177</v>
      </c>
      <c r="C157" s="6" t="s">
        <v>193</v>
      </c>
      <c r="D157" s="12" t="s">
        <v>195</v>
      </c>
      <c r="E157" s="8">
        <v>74.8</v>
      </c>
      <c r="F157" s="9">
        <f t="shared" si="11"/>
        <v>44.88</v>
      </c>
      <c r="G157" s="10">
        <v>48</v>
      </c>
      <c r="H157" s="10">
        <f t="shared" si="12"/>
        <v>19.2</v>
      </c>
      <c r="I157" s="10">
        <f t="shared" si="13"/>
        <v>64.08</v>
      </c>
      <c r="J157" s="18">
        <v>2</v>
      </c>
    </row>
    <row r="158" spans="1:10" ht="26.1" customHeight="1">
      <c r="A158" s="5">
        <v>156</v>
      </c>
      <c r="B158" s="6" t="s">
        <v>177</v>
      </c>
      <c r="C158" s="6" t="s">
        <v>193</v>
      </c>
      <c r="D158" s="12" t="s">
        <v>196</v>
      </c>
      <c r="E158" s="8">
        <v>38.200000000000003</v>
      </c>
      <c r="F158" s="9">
        <f t="shared" si="11"/>
        <v>22.92</v>
      </c>
      <c r="G158" s="10">
        <v>44</v>
      </c>
      <c r="H158" s="10">
        <f t="shared" si="12"/>
        <v>17.600000000000001</v>
      </c>
      <c r="I158" s="10">
        <f t="shared" si="13"/>
        <v>40.520000000000003</v>
      </c>
      <c r="J158" s="18">
        <v>3</v>
      </c>
    </row>
    <row r="159" spans="1:10" ht="26.1" customHeight="1">
      <c r="A159" s="5">
        <v>157</v>
      </c>
      <c r="B159" s="6" t="s">
        <v>177</v>
      </c>
      <c r="C159" s="6" t="s">
        <v>197</v>
      </c>
      <c r="D159" s="12" t="s">
        <v>198</v>
      </c>
      <c r="E159" s="8">
        <v>79</v>
      </c>
      <c r="F159" s="9">
        <f t="shared" si="11"/>
        <v>47.4</v>
      </c>
      <c r="G159" s="10">
        <v>61.5</v>
      </c>
      <c r="H159" s="10">
        <f t="shared" si="12"/>
        <v>24.6</v>
      </c>
      <c r="I159" s="10">
        <f t="shared" si="13"/>
        <v>72</v>
      </c>
      <c r="J159" s="18">
        <v>1</v>
      </c>
    </row>
    <row r="160" spans="1:10" ht="26.1" customHeight="1">
      <c r="A160" s="5">
        <v>158</v>
      </c>
      <c r="B160" s="6" t="s">
        <v>177</v>
      </c>
      <c r="C160" s="6" t="s">
        <v>197</v>
      </c>
      <c r="D160" s="12" t="s">
        <v>199</v>
      </c>
      <c r="E160" s="8">
        <v>72.2</v>
      </c>
      <c r="F160" s="9">
        <f t="shared" si="11"/>
        <v>43.32</v>
      </c>
      <c r="G160" s="10">
        <v>59.5</v>
      </c>
      <c r="H160" s="10">
        <f t="shared" si="12"/>
        <v>23.8</v>
      </c>
      <c r="I160" s="10">
        <f t="shared" si="13"/>
        <v>67.12</v>
      </c>
      <c r="J160" s="18">
        <v>2</v>
      </c>
    </row>
    <row r="161" spans="1:10" ht="26.1" customHeight="1">
      <c r="A161" s="5">
        <v>159</v>
      </c>
      <c r="B161" s="6" t="s">
        <v>177</v>
      </c>
      <c r="C161" s="6" t="s">
        <v>197</v>
      </c>
      <c r="D161" s="12" t="s">
        <v>200</v>
      </c>
      <c r="E161" s="8">
        <v>75.599999999999994</v>
      </c>
      <c r="F161" s="9">
        <f t="shared" si="11"/>
        <v>45.36</v>
      </c>
      <c r="G161" s="10" t="s">
        <v>46</v>
      </c>
      <c r="H161" s="10"/>
      <c r="I161" s="10">
        <f t="shared" si="13"/>
        <v>45.36</v>
      </c>
      <c r="J161" s="18">
        <v>3</v>
      </c>
    </row>
    <row r="162" spans="1:10" ht="26.1" customHeight="1">
      <c r="A162" s="5">
        <v>160</v>
      </c>
      <c r="B162" s="6" t="s">
        <v>177</v>
      </c>
      <c r="C162" s="6" t="s">
        <v>201</v>
      </c>
      <c r="D162" s="12" t="s">
        <v>202</v>
      </c>
      <c r="E162" s="8">
        <v>83.2</v>
      </c>
      <c r="F162" s="9">
        <f t="shared" si="11"/>
        <v>49.92</v>
      </c>
      <c r="G162" s="10">
        <v>75.5</v>
      </c>
      <c r="H162" s="10">
        <f>G162*40%</f>
        <v>30.2</v>
      </c>
      <c r="I162" s="10">
        <f t="shared" si="13"/>
        <v>80.12</v>
      </c>
      <c r="J162" s="18">
        <v>1</v>
      </c>
    </row>
    <row r="163" spans="1:10" ht="26.1" customHeight="1">
      <c r="A163" s="5">
        <v>161</v>
      </c>
      <c r="B163" s="6" t="s">
        <v>177</v>
      </c>
      <c r="C163" s="6" t="s">
        <v>201</v>
      </c>
      <c r="D163" s="12" t="s">
        <v>203</v>
      </c>
      <c r="E163" s="8">
        <v>83.4</v>
      </c>
      <c r="F163" s="9">
        <f t="shared" si="11"/>
        <v>50.04</v>
      </c>
      <c r="G163" s="10">
        <v>68.5</v>
      </c>
      <c r="H163" s="10">
        <f t="shared" si="12"/>
        <v>27.4</v>
      </c>
      <c r="I163" s="10">
        <f t="shared" si="13"/>
        <v>77.44</v>
      </c>
      <c r="J163" s="18">
        <v>2</v>
      </c>
    </row>
    <row r="164" spans="1:10" ht="26.1" customHeight="1">
      <c r="A164" s="5">
        <v>162</v>
      </c>
      <c r="B164" s="6" t="s">
        <v>177</v>
      </c>
      <c r="C164" s="6" t="s">
        <v>201</v>
      </c>
      <c r="D164" s="12" t="s">
        <v>204</v>
      </c>
      <c r="E164" s="8">
        <v>82</v>
      </c>
      <c r="F164" s="9">
        <f t="shared" si="11"/>
        <v>49.2</v>
      </c>
      <c r="G164" s="10">
        <v>70.5</v>
      </c>
      <c r="H164" s="10">
        <f t="shared" si="12"/>
        <v>28.2</v>
      </c>
      <c r="I164" s="10">
        <f t="shared" si="13"/>
        <v>77.400000000000006</v>
      </c>
      <c r="J164" s="18">
        <v>3</v>
      </c>
    </row>
    <row r="165" spans="1:10" ht="26.1" customHeight="1">
      <c r="A165" s="5">
        <v>163</v>
      </c>
      <c r="B165" s="6" t="s">
        <v>177</v>
      </c>
      <c r="C165" s="6" t="s">
        <v>205</v>
      </c>
      <c r="D165" s="12" t="s">
        <v>206</v>
      </c>
      <c r="E165" s="8">
        <v>76.8</v>
      </c>
      <c r="F165" s="9">
        <f t="shared" si="11"/>
        <v>46.08</v>
      </c>
      <c r="G165" s="10">
        <v>72</v>
      </c>
      <c r="H165" s="10">
        <f t="shared" si="12"/>
        <v>28.8</v>
      </c>
      <c r="I165" s="10">
        <f t="shared" si="13"/>
        <v>74.88</v>
      </c>
      <c r="J165" s="18">
        <v>1</v>
      </c>
    </row>
    <row r="166" spans="1:10" ht="26.1" customHeight="1">
      <c r="A166" s="5">
        <v>164</v>
      </c>
      <c r="B166" s="6" t="s">
        <v>177</v>
      </c>
      <c r="C166" s="6" t="s">
        <v>205</v>
      </c>
      <c r="D166" s="12" t="s">
        <v>207</v>
      </c>
      <c r="E166" s="8">
        <v>79.8</v>
      </c>
      <c r="F166" s="9">
        <f t="shared" si="11"/>
        <v>47.88</v>
      </c>
      <c r="G166" s="10">
        <v>62</v>
      </c>
      <c r="H166" s="10">
        <f t="shared" si="12"/>
        <v>24.8</v>
      </c>
      <c r="I166" s="10">
        <f t="shared" si="13"/>
        <v>72.680000000000007</v>
      </c>
      <c r="J166" s="18">
        <v>2</v>
      </c>
    </row>
    <row r="167" spans="1:10" ht="26.1" customHeight="1">
      <c r="A167" s="5">
        <v>165</v>
      </c>
      <c r="B167" s="6" t="s">
        <v>177</v>
      </c>
      <c r="C167" s="6" t="s">
        <v>205</v>
      </c>
      <c r="D167" s="12" t="s">
        <v>208</v>
      </c>
      <c r="E167" s="8">
        <v>78.599999999999994</v>
      </c>
      <c r="F167" s="9">
        <f t="shared" si="11"/>
        <v>47.16</v>
      </c>
      <c r="G167" s="10">
        <v>57</v>
      </c>
      <c r="H167" s="10">
        <f t="shared" si="12"/>
        <v>22.8</v>
      </c>
      <c r="I167" s="10">
        <f t="shared" si="13"/>
        <v>69.959999999999994</v>
      </c>
      <c r="J167" s="18">
        <v>3</v>
      </c>
    </row>
    <row r="168" spans="1:10" ht="26.1" customHeight="1">
      <c r="A168" s="5">
        <v>166</v>
      </c>
      <c r="B168" s="6" t="s">
        <v>177</v>
      </c>
      <c r="C168" s="6" t="s">
        <v>209</v>
      </c>
      <c r="D168" s="12" t="s">
        <v>210</v>
      </c>
      <c r="E168" s="8">
        <v>76.64</v>
      </c>
      <c r="F168" s="9">
        <f t="shared" si="11"/>
        <v>45.984000000000002</v>
      </c>
      <c r="G168" s="10">
        <v>56</v>
      </c>
      <c r="H168" s="10">
        <f t="shared" si="12"/>
        <v>22.4</v>
      </c>
      <c r="I168" s="10">
        <f t="shared" si="13"/>
        <v>68.384</v>
      </c>
      <c r="J168" s="18">
        <v>1</v>
      </c>
    </row>
    <row r="169" spans="1:10" ht="26.1" customHeight="1">
      <c r="A169" s="5">
        <v>167</v>
      </c>
      <c r="B169" s="6" t="s">
        <v>177</v>
      </c>
      <c r="C169" s="6" t="s">
        <v>209</v>
      </c>
      <c r="D169" s="12" t="s">
        <v>211</v>
      </c>
      <c r="E169" s="8">
        <v>74.16</v>
      </c>
      <c r="F169" s="9">
        <f t="shared" si="11"/>
        <v>44.496000000000002</v>
      </c>
      <c r="G169" s="10">
        <v>52.5</v>
      </c>
      <c r="H169" s="10">
        <f t="shared" si="12"/>
        <v>21</v>
      </c>
      <c r="I169" s="10">
        <f t="shared" si="13"/>
        <v>65.495999999999995</v>
      </c>
      <c r="J169" s="18">
        <v>2</v>
      </c>
    </row>
    <row r="170" spans="1:10" ht="26.1" customHeight="1">
      <c r="A170" s="5">
        <v>168</v>
      </c>
      <c r="B170" s="6" t="s">
        <v>177</v>
      </c>
      <c r="C170" s="6" t="s">
        <v>209</v>
      </c>
      <c r="D170" s="12" t="s">
        <v>212</v>
      </c>
      <c r="E170" s="8">
        <v>75.52</v>
      </c>
      <c r="F170" s="9">
        <f t="shared" si="11"/>
        <v>45.311999999999998</v>
      </c>
      <c r="G170" s="10">
        <v>50</v>
      </c>
      <c r="H170" s="10">
        <f t="shared" si="12"/>
        <v>20</v>
      </c>
      <c r="I170" s="10">
        <f t="shared" si="13"/>
        <v>65.311999999999998</v>
      </c>
      <c r="J170" s="18">
        <v>3</v>
      </c>
    </row>
    <row r="171" spans="1:10" ht="26.1" customHeight="1">
      <c r="A171" s="5">
        <v>169</v>
      </c>
      <c r="B171" s="6" t="s">
        <v>177</v>
      </c>
      <c r="C171" s="6" t="s">
        <v>213</v>
      </c>
      <c r="D171" s="12" t="s">
        <v>214</v>
      </c>
      <c r="E171" s="8">
        <v>82.8</v>
      </c>
      <c r="F171" s="9">
        <f t="shared" si="11"/>
        <v>49.68</v>
      </c>
      <c r="G171" s="10">
        <v>53</v>
      </c>
      <c r="H171" s="10">
        <f t="shared" si="12"/>
        <v>21.2</v>
      </c>
      <c r="I171" s="10">
        <f t="shared" si="13"/>
        <v>70.88</v>
      </c>
      <c r="J171" s="18">
        <v>1</v>
      </c>
    </row>
    <row r="172" spans="1:10" ht="26.1" customHeight="1">
      <c r="A172" s="5">
        <v>170</v>
      </c>
      <c r="B172" s="6" t="s">
        <v>177</v>
      </c>
      <c r="C172" s="6" t="s">
        <v>213</v>
      </c>
      <c r="D172" s="12" t="s">
        <v>215</v>
      </c>
      <c r="E172" s="8">
        <v>82.8</v>
      </c>
      <c r="F172" s="9">
        <f t="shared" si="11"/>
        <v>49.68</v>
      </c>
      <c r="G172" s="10">
        <v>46.5</v>
      </c>
      <c r="H172" s="10">
        <f t="shared" si="12"/>
        <v>18.600000000000001</v>
      </c>
      <c r="I172" s="10">
        <f t="shared" si="13"/>
        <v>68.28</v>
      </c>
      <c r="J172" s="18">
        <v>2</v>
      </c>
    </row>
    <row r="173" spans="1:10" ht="26.1" customHeight="1">
      <c r="A173" s="5">
        <v>171</v>
      </c>
      <c r="B173" s="6" t="s">
        <v>177</v>
      </c>
      <c r="C173" s="6" t="s">
        <v>213</v>
      </c>
      <c r="D173" s="12" t="s">
        <v>216</v>
      </c>
      <c r="E173" s="8">
        <v>83</v>
      </c>
      <c r="F173" s="9">
        <f t="shared" si="11"/>
        <v>49.8</v>
      </c>
      <c r="G173" s="10">
        <v>45</v>
      </c>
      <c r="H173" s="10">
        <f t="shared" si="12"/>
        <v>18</v>
      </c>
      <c r="I173" s="10">
        <f t="shared" si="13"/>
        <v>67.8</v>
      </c>
      <c r="J173" s="18">
        <v>3</v>
      </c>
    </row>
    <row r="174" spans="1:10" ht="26.1" customHeight="1">
      <c r="A174" s="5">
        <v>172</v>
      </c>
      <c r="B174" s="6" t="s">
        <v>177</v>
      </c>
      <c r="C174" s="6" t="s">
        <v>213</v>
      </c>
      <c r="D174" s="12" t="s">
        <v>217</v>
      </c>
      <c r="E174" s="8">
        <v>83.4</v>
      </c>
      <c r="F174" s="9">
        <f t="shared" si="11"/>
        <v>50.04</v>
      </c>
      <c r="G174" s="10">
        <v>38</v>
      </c>
      <c r="H174" s="10">
        <f t="shared" si="12"/>
        <v>15.2</v>
      </c>
      <c r="I174" s="10">
        <f t="shared" si="13"/>
        <v>65.239999999999995</v>
      </c>
      <c r="J174" s="18">
        <v>4</v>
      </c>
    </row>
    <row r="175" spans="1:10" ht="26.1" customHeight="1">
      <c r="A175" s="5">
        <v>173</v>
      </c>
      <c r="B175" s="6" t="s">
        <v>177</v>
      </c>
      <c r="C175" s="6" t="s">
        <v>218</v>
      </c>
      <c r="D175" s="12" t="s">
        <v>219</v>
      </c>
      <c r="E175" s="8">
        <v>75.44</v>
      </c>
      <c r="F175" s="9">
        <f t="shared" si="11"/>
        <v>45.264000000000003</v>
      </c>
      <c r="G175" s="10">
        <v>62</v>
      </c>
      <c r="H175" s="10">
        <f t="shared" si="12"/>
        <v>24.8</v>
      </c>
      <c r="I175" s="10">
        <f t="shared" si="13"/>
        <v>70.063999999999993</v>
      </c>
      <c r="J175" s="18">
        <v>1</v>
      </c>
    </row>
    <row r="176" spans="1:10" ht="26.1" customHeight="1">
      <c r="A176" s="5">
        <v>174</v>
      </c>
      <c r="B176" s="6" t="s">
        <v>177</v>
      </c>
      <c r="C176" s="6" t="s">
        <v>218</v>
      </c>
      <c r="D176" s="12" t="s">
        <v>220</v>
      </c>
      <c r="E176" s="8">
        <v>72.760000000000005</v>
      </c>
      <c r="F176" s="9">
        <f t="shared" si="11"/>
        <v>43.655999999999999</v>
      </c>
      <c r="G176" s="10">
        <v>63</v>
      </c>
      <c r="H176" s="10">
        <f t="shared" si="12"/>
        <v>25.2</v>
      </c>
      <c r="I176" s="10">
        <f t="shared" si="13"/>
        <v>68.855999999999995</v>
      </c>
      <c r="J176" s="18">
        <v>2</v>
      </c>
    </row>
    <row r="177" spans="1:10" ht="26.1" customHeight="1">
      <c r="A177" s="5">
        <v>175</v>
      </c>
      <c r="B177" s="6" t="s">
        <v>177</v>
      </c>
      <c r="C177" s="6" t="s">
        <v>218</v>
      </c>
      <c r="D177" s="12" t="s">
        <v>221</v>
      </c>
      <c r="E177" s="8">
        <v>73.760000000000005</v>
      </c>
      <c r="F177" s="9">
        <f t="shared" si="11"/>
        <v>44.256</v>
      </c>
      <c r="G177" s="10">
        <v>58</v>
      </c>
      <c r="H177" s="10">
        <f t="shared" si="12"/>
        <v>23.2</v>
      </c>
      <c r="I177" s="10">
        <f t="shared" si="13"/>
        <v>67.456000000000003</v>
      </c>
      <c r="J177" s="18">
        <v>3</v>
      </c>
    </row>
    <row r="178" spans="1:10" ht="26.1" customHeight="1">
      <c r="A178" s="5">
        <v>176</v>
      </c>
      <c r="B178" s="6" t="s">
        <v>177</v>
      </c>
      <c r="C178" s="6" t="s">
        <v>222</v>
      </c>
      <c r="D178" s="12" t="s">
        <v>223</v>
      </c>
      <c r="E178" s="8">
        <v>74.599999999999994</v>
      </c>
      <c r="F178" s="9">
        <f t="shared" si="11"/>
        <v>44.76</v>
      </c>
      <c r="G178" s="10">
        <v>41</v>
      </c>
      <c r="H178" s="10">
        <f t="shared" si="12"/>
        <v>16.399999999999999</v>
      </c>
      <c r="I178" s="10">
        <f t="shared" si="13"/>
        <v>61.16</v>
      </c>
      <c r="J178" s="18">
        <v>1</v>
      </c>
    </row>
    <row r="179" spans="1:10" ht="26.1" customHeight="1">
      <c r="A179" s="5">
        <v>177</v>
      </c>
      <c r="B179" s="6" t="s">
        <v>177</v>
      </c>
      <c r="C179" s="6" t="s">
        <v>222</v>
      </c>
      <c r="D179" s="12" t="s">
        <v>224</v>
      </c>
      <c r="E179" s="8">
        <v>67.8</v>
      </c>
      <c r="F179" s="9">
        <f t="shared" si="11"/>
        <v>40.68</v>
      </c>
      <c r="G179" s="10">
        <v>23</v>
      </c>
      <c r="H179" s="10">
        <f t="shared" si="12"/>
        <v>9.1999999999999993</v>
      </c>
      <c r="I179" s="10">
        <f t="shared" si="13"/>
        <v>49.88</v>
      </c>
      <c r="J179" s="18">
        <v>2</v>
      </c>
    </row>
    <row r="180" spans="1:10" ht="26.1" customHeight="1">
      <c r="A180" s="5">
        <v>178</v>
      </c>
      <c r="B180" s="6" t="s">
        <v>177</v>
      </c>
      <c r="C180" s="6" t="s">
        <v>222</v>
      </c>
      <c r="D180" s="12" t="s">
        <v>225</v>
      </c>
      <c r="E180" s="8">
        <v>65</v>
      </c>
      <c r="F180" s="9">
        <f t="shared" si="11"/>
        <v>39</v>
      </c>
      <c r="G180" s="10" t="s">
        <v>46</v>
      </c>
      <c r="H180" s="10"/>
      <c r="I180" s="10">
        <f t="shared" si="13"/>
        <v>39</v>
      </c>
      <c r="J180" s="18">
        <v>3</v>
      </c>
    </row>
    <row r="181" spans="1:10" ht="26.1" customHeight="1">
      <c r="A181" s="5">
        <v>179</v>
      </c>
      <c r="B181" s="6" t="s">
        <v>177</v>
      </c>
      <c r="C181" s="6" t="s">
        <v>226</v>
      </c>
      <c r="D181" s="12" t="s">
        <v>227</v>
      </c>
      <c r="E181" s="8">
        <v>89.6</v>
      </c>
      <c r="F181" s="9">
        <f t="shared" si="11"/>
        <v>53.76</v>
      </c>
      <c r="G181" s="10">
        <v>68</v>
      </c>
      <c r="H181" s="10">
        <f t="shared" si="12"/>
        <v>27.2</v>
      </c>
      <c r="I181" s="10">
        <f t="shared" si="13"/>
        <v>80.959999999999994</v>
      </c>
      <c r="J181" s="18">
        <v>1</v>
      </c>
    </row>
    <row r="182" spans="1:10" ht="26.1" customHeight="1">
      <c r="A182" s="5">
        <v>180</v>
      </c>
      <c r="B182" s="6" t="s">
        <v>177</v>
      </c>
      <c r="C182" s="6" t="s">
        <v>226</v>
      </c>
      <c r="D182" s="12" t="s">
        <v>228</v>
      </c>
      <c r="E182" s="8">
        <v>83.8</v>
      </c>
      <c r="F182" s="9">
        <f t="shared" si="11"/>
        <v>50.28</v>
      </c>
      <c r="G182" s="10">
        <v>70.5</v>
      </c>
      <c r="H182" s="10">
        <f t="shared" si="12"/>
        <v>28.2</v>
      </c>
      <c r="I182" s="10">
        <f t="shared" si="13"/>
        <v>78.48</v>
      </c>
      <c r="J182" s="18">
        <v>2</v>
      </c>
    </row>
    <row r="183" spans="1:10" ht="26.1" customHeight="1">
      <c r="A183" s="5">
        <v>181</v>
      </c>
      <c r="B183" s="6" t="s">
        <v>177</v>
      </c>
      <c r="C183" s="6" t="s">
        <v>226</v>
      </c>
      <c r="D183" s="12" t="s">
        <v>229</v>
      </c>
      <c r="E183" s="8">
        <v>80</v>
      </c>
      <c r="F183" s="9">
        <f t="shared" si="11"/>
        <v>48</v>
      </c>
      <c r="G183" s="10">
        <v>68.5</v>
      </c>
      <c r="H183" s="10">
        <f t="shared" si="12"/>
        <v>27.4</v>
      </c>
      <c r="I183" s="10">
        <f t="shared" si="13"/>
        <v>75.400000000000006</v>
      </c>
      <c r="J183" s="18">
        <v>3</v>
      </c>
    </row>
    <row r="184" spans="1:10" ht="26.1" customHeight="1">
      <c r="A184" s="5">
        <v>182</v>
      </c>
      <c r="B184" s="6" t="s">
        <v>177</v>
      </c>
      <c r="C184" s="6" t="s">
        <v>226</v>
      </c>
      <c r="D184" s="12" t="s">
        <v>230</v>
      </c>
      <c r="E184" s="8">
        <v>76.8</v>
      </c>
      <c r="F184" s="9">
        <f t="shared" si="11"/>
        <v>46.08</v>
      </c>
      <c r="G184" s="10">
        <v>62.5</v>
      </c>
      <c r="H184" s="10">
        <f t="shared" si="12"/>
        <v>25</v>
      </c>
      <c r="I184" s="10">
        <f t="shared" si="13"/>
        <v>71.08</v>
      </c>
      <c r="J184" s="18">
        <v>4</v>
      </c>
    </row>
    <row r="185" spans="1:10" ht="26.1" customHeight="1">
      <c r="A185" s="5">
        <v>183</v>
      </c>
      <c r="B185" s="6" t="s">
        <v>177</v>
      </c>
      <c r="C185" s="6" t="s">
        <v>226</v>
      </c>
      <c r="D185" s="12" t="s">
        <v>231</v>
      </c>
      <c r="E185" s="8">
        <v>77.2</v>
      </c>
      <c r="F185" s="9">
        <f t="shared" si="11"/>
        <v>46.32</v>
      </c>
      <c r="G185" s="10">
        <v>60.5</v>
      </c>
      <c r="H185" s="10">
        <f t="shared" si="12"/>
        <v>24.2</v>
      </c>
      <c r="I185" s="10">
        <f t="shared" si="13"/>
        <v>70.52</v>
      </c>
      <c r="J185" s="18">
        <v>5</v>
      </c>
    </row>
    <row r="186" spans="1:10" ht="26.1" customHeight="1">
      <c r="A186" s="5">
        <v>184</v>
      </c>
      <c r="B186" s="6" t="s">
        <v>177</v>
      </c>
      <c r="C186" s="6" t="s">
        <v>226</v>
      </c>
      <c r="D186" s="12" t="s">
        <v>232</v>
      </c>
      <c r="E186" s="8">
        <v>78.2</v>
      </c>
      <c r="F186" s="9">
        <f t="shared" si="11"/>
        <v>46.92</v>
      </c>
      <c r="G186" s="10">
        <v>48</v>
      </c>
      <c r="H186" s="10">
        <f t="shared" si="12"/>
        <v>19.2</v>
      </c>
      <c r="I186" s="10">
        <f t="shared" si="13"/>
        <v>66.12</v>
      </c>
      <c r="J186" s="18">
        <v>6</v>
      </c>
    </row>
    <row r="187" spans="1:10" ht="26.1" customHeight="1">
      <c r="A187" s="5">
        <v>185</v>
      </c>
      <c r="B187" s="6" t="s">
        <v>177</v>
      </c>
      <c r="C187" s="6" t="s">
        <v>233</v>
      </c>
      <c r="D187" s="12" t="s">
        <v>234</v>
      </c>
      <c r="E187" s="8">
        <v>85.2</v>
      </c>
      <c r="F187" s="9">
        <f t="shared" si="11"/>
        <v>51.12</v>
      </c>
      <c r="G187" s="10">
        <v>74</v>
      </c>
      <c r="H187" s="10">
        <f t="shared" si="12"/>
        <v>29.6</v>
      </c>
      <c r="I187" s="10">
        <f t="shared" si="13"/>
        <v>80.72</v>
      </c>
      <c r="J187" s="18">
        <v>1</v>
      </c>
    </row>
    <row r="188" spans="1:10" ht="26.1" customHeight="1">
      <c r="A188" s="5">
        <v>186</v>
      </c>
      <c r="B188" s="6" t="s">
        <v>177</v>
      </c>
      <c r="C188" s="6" t="s">
        <v>233</v>
      </c>
      <c r="D188" s="12" t="s">
        <v>235</v>
      </c>
      <c r="E188" s="8">
        <v>82</v>
      </c>
      <c r="F188" s="9">
        <f t="shared" si="11"/>
        <v>49.2</v>
      </c>
      <c r="G188" s="10">
        <v>62</v>
      </c>
      <c r="H188" s="10">
        <f t="shared" si="12"/>
        <v>24.8</v>
      </c>
      <c r="I188" s="10">
        <f t="shared" si="13"/>
        <v>74</v>
      </c>
      <c r="J188" s="18">
        <v>2</v>
      </c>
    </row>
    <row r="189" spans="1:10" ht="26.1" customHeight="1">
      <c r="A189" s="5">
        <v>187</v>
      </c>
      <c r="B189" s="6" t="s">
        <v>177</v>
      </c>
      <c r="C189" s="6" t="s">
        <v>233</v>
      </c>
      <c r="D189" s="12" t="s">
        <v>236</v>
      </c>
      <c r="E189" s="8">
        <v>84</v>
      </c>
      <c r="F189" s="9">
        <f t="shared" si="11"/>
        <v>50.4</v>
      </c>
      <c r="G189" s="10">
        <v>58</v>
      </c>
      <c r="H189" s="10">
        <f t="shared" si="12"/>
        <v>23.2</v>
      </c>
      <c r="I189" s="10">
        <f t="shared" si="13"/>
        <v>73.599999999999994</v>
      </c>
      <c r="J189" s="18">
        <v>3</v>
      </c>
    </row>
    <row r="190" spans="1:10" ht="26.1" customHeight="1">
      <c r="A190" s="5">
        <v>188</v>
      </c>
      <c r="B190" s="6" t="s">
        <v>177</v>
      </c>
      <c r="C190" s="6" t="s">
        <v>233</v>
      </c>
      <c r="D190" s="12" t="s">
        <v>237</v>
      </c>
      <c r="E190" s="8">
        <v>82</v>
      </c>
      <c r="F190" s="9">
        <f t="shared" si="11"/>
        <v>49.2</v>
      </c>
      <c r="G190" s="10">
        <v>55</v>
      </c>
      <c r="H190" s="10">
        <f t="shared" si="12"/>
        <v>22</v>
      </c>
      <c r="I190" s="10">
        <f t="shared" si="13"/>
        <v>71.2</v>
      </c>
      <c r="J190" s="18">
        <v>4</v>
      </c>
    </row>
    <row r="191" spans="1:10" ht="26.1" customHeight="1">
      <c r="A191" s="5">
        <v>189</v>
      </c>
      <c r="B191" s="6" t="s">
        <v>238</v>
      </c>
      <c r="C191" s="6" t="s">
        <v>239</v>
      </c>
      <c r="D191" s="12" t="s">
        <v>240</v>
      </c>
      <c r="E191" s="8">
        <v>79.2</v>
      </c>
      <c r="F191" s="9">
        <f t="shared" si="11"/>
        <v>47.52</v>
      </c>
      <c r="G191" s="10">
        <v>69.5</v>
      </c>
      <c r="H191" s="10">
        <f t="shared" si="12"/>
        <v>27.8</v>
      </c>
      <c r="I191" s="10">
        <f t="shared" si="13"/>
        <v>75.319999999999993</v>
      </c>
      <c r="J191" s="18">
        <v>1</v>
      </c>
    </row>
    <row r="192" spans="1:10" ht="26.1" customHeight="1">
      <c r="A192" s="5">
        <v>190</v>
      </c>
      <c r="B192" s="6" t="s">
        <v>238</v>
      </c>
      <c r="C192" s="6" t="s">
        <v>239</v>
      </c>
      <c r="D192" s="12" t="s">
        <v>241</v>
      </c>
      <c r="E192" s="8">
        <v>80.599999999999994</v>
      </c>
      <c r="F192" s="9">
        <f t="shared" si="11"/>
        <v>48.36</v>
      </c>
      <c r="G192" s="10">
        <v>62.5</v>
      </c>
      <c r="H192" s="10">
        <f t="shared" si="12"/>
        <v>25</v>
      </c>
      <c r="I192" s="10">
        <f t="shared" si="13"/>
        <v>73.36</v>
      </c>
      <c r="J192" s="18">
        <v>2</v>
      </c>
    </row>
    <row r="193" spans="1:46" ht="26.1" customHeight="1">
      <c r="A193" s="5">
        <v>191</v>
      </c>
      <c r="B193" s="6" t="s">
        <v>238</v>
      </c>
      <c r="C193" s="6" t="s">
        <v>239</v>
      </c>
      <c r="D193" s="12" t="s">
        <v>242</v>
      </c>
      <c r="E193" s="8">
        <v>78.2</v>
      </c>
      <c r="F193" s="9">
        <f t="shared" si="11"/>
        <v>46.92</v>
      </c>
      <c r="G193" s="10">
        <v>58.5</v>
      </c>
      <c r="H193" s="10">
        <f t="shared" si="12"/>
        <v>23.4</v>
      </c>
      <c r="I193" s="10">
        <f t="shared" si="13"/>
        <v>70.319999999999993</v>
      </c>
      <c r="J193" s="18">
        <v>3</v>
      </c>
    </row>
    <row r="194" spans="1:46" ht="26.1" customHeight="1">
      <c r="A194" s="5">
        <v>192</v>
      </c>
      <c r="B194" s="6" t="s">
        <v>238</v>
      </c>
      <c r="C194" s="6" t="s">
        <v>239</v>
      </c>
      <c r="D194" s="12" t="s">
        <v>243</v>
      </c>
      <c r="E194" s="8">
        <v>73.8</v>
      </c>
      <c r="F194" s="9">
        <f t="shared" si="11"/>
        <v>44.28</v>
      </c>
      <c r="G194" s="10">
        <v>54</v>
      </c>
      <c r="H194" s="10">
        <f t="shared" si="12"/>
        <v>21.6</v>
      </c>
      <c r="I194" s="10">
        <f t="shared" si="13"/>
        <v>65.88</v>
      </c>
      <c r="J194" s="18">
        <v>4</v>
      </c>
    </row>
    <row r="195" spans="1:46" ht="26.1" customHeight="1">
      <c r="A195" s="5">
        <v>193</v>
      </c>
      <c r="B195" s="6" t="s">
        <v>238</v>
      </c>
      <c r="C195" s="6" t="s">
        <v>239</v>
      </c>
      <c r="D195" s="12" t="s">
        <v>244</v>
      </c>
      <c r="E195" s="8">
        <v>68.400000000000006</v>
      </c>
      <c r="F195" s="9">
        <f t="shared" si="11"/>
        <v>41.04</v>
      </c>
      <c r="G195" s="10">
        <v>58</v>
      </c>
      <c r="H195" s="10">
        <f t="shared" si="12"/>
        <v>23.2</v>
      </c>
      <c r="I195" s="10">
        <f t="shared" si="13"/>
        <v>64.239999999999995</v>
      </c>
      <c r="J195" s="18">
        <v>5</v>
      </c>
    </row>
    <row r="196" spans="1:46" ht="26.1" customHeight="1">
      <c r="A196" s="5">
        <v>194</v>
      </c>
      <c r="B196" s="6" t="s">
        <v>238</v>
      </c>
      <c r="C196" s="6" t="s">
        <v>239</v>
      </c>
      <c r="D196" s="12" t="s">
        <v>245</v>
      </c>
      <c r="E196" s="8">
        <v>68</v>
      </c>
      <c r="F196" s="9">
        <f t="shared" ref="F196:F201" si="14">E196*60%</f>
        <v>40.799999999999997</v>
      </c>
      <c r="G196" s="10">
        <v>55.5</v>
      </c>
      <c r="H196" s="10">
        <f t="shared" si="12"/>
        <v>22.2</v>
      </c>
      <c r="I196" s="10">
        <f t="shared" ref="I196:I201" si="15">F196+H196</f>
        <v>63</v>
      </c>
      <c r="J196" s="18">
        <v>6</v>
      </c>
    </row>
    <row r="197" spans="1:46" ht="26.1" customHeight="1">
      <c r="A197" s="5">
        <v>195</v>
      </c>
      <c r="B197" s="6" t="s">
        <v>246</v>
      </c>
      <c r="C197" s="6" t="s">
        <v>169</v>
      </c>
      <c r="D197" s="12" t="s">
        <v>247</v>
      </c>
      <c r="E197" s="8">
        <v>75.8</v>
      </c>
      <c r="F197" s="9">
        <f t="shared" si="14"/>
        <v>45.48</v>
      </c>
      <c r="G197" s="10">
        <v>55</v>
      </c>
      <c r="H197" s="10">
        <f t="shared" si="12"/>
        <v>22</v>
      </c>
      <c r="I197" s="10">
        <f t="shared" si="15"/>
        <v>67.48</v>
      </c>
      <c r="J197" s="18">
        <v>1</v>
      </c>
    </row>
    <row r="198" spans="1:46" ht="26.1" customHeight="1">
      <c r="A198" s="5">
        <v>196</v>
      </c>
      <c r="B198" s="6" t="s">
        <v>246</v>
      </c>
      <c r="C198" s="6" t="s">
        <v>169</v>
      </c>
      <c r="D198" s="12" t="s">
        <v>248</v>
      </c>
      <c r="E198" s="8">
        <v>78.2</v>
      </c>
      <c r="F198" s="9">
        <f t="shared" si="14"/>
        <v>46.92</v>
      </c>
      <c r="G198" s="10">
        <v>42</v>
      </c>
      <c r="H198" s="10">
        <f t="shared" si="12"/>
        <v>16.8</v>
      </c>
      <c r="I198" s="10">
        <f t="shared" si="15"/>
        <v>63.72</v>
      </c>
      <c r="J198" s="18">
        <v>2</v>
      </c>
    </row>
    <row r="199" spans="1:46" ht="26.1" customHeight="1">
      <c r="A199" s="5">
        <v>197</v>
      </c>
      <c r="B199" s="6" t="s">
        <v>246</v>
      </c>
      <c r="C199" s="6" t="s">
        <v>169</v>
      </c>
      <c r="D199" s="12" t="s">
        <v>249</v>
      </c>
      <c r="E199" s="8">
        <v>75.8</v>
      </c>
      <c r="F199" s="9">
        <f t="shared" si="14"/>
        <v>45.48</v>
      </c>
      <c r="G199" s="10">
        <v>40.5</v>
      </c>
      <c r="H199" s="10">
        <f t="shared" si="12"/>
        <v>16.2</v>
      </c>
      <c r="I199" s="10">
        <f t="shared" si="15"/>
        <v>61.68</v>
      </c>
      <c r="J199" s="18">
        <v>3</v>
      </c>
    </row>
    <row r="200" spans="1:46" ht="26.1" customHeight="1">
      <c r="A200" s="5">
        <v>198</v>
      </c>
      <c r="B200" s="6" t="s">
        <v>246</v>
      </c>
      <c r="C200" s="6" t="s">
        <v>169</v>
      </c>
      <c r="D200" s="12" t="s">
        <v>250</v>
      </c>
      <c r="E200" s="8">
        <v>76.8</v>
      </c>
      <c r="F200" s="9">
        <f t="shared" si="14"/>
        <v>46.08</v>
      </c>
      <c r="G200" s="10">
        <v>38</v>
      </c>
      <c r="H200" s="10">
        <f t="shared" si="12"/>
        <v>15.2</v>
      </c>
      <c r="I200" s="10">
        <f t="shared" si="15"/>
        <v>61.28</v>
      </c>
      <c r="J200" s="18">
        <v>4</v>
      </c>
    </row>
    <row r="201" spans="1:46" ht="26.1" customHeight="1">
      <c r="A201" s="5">
        <v>199</v>
      </c>
      <c r="B201" s="6" t="s">
        <v>246</v>
      </c>
      <c r="C201" s="6" t="s">
        <v>193</v>
      </c>
      <c r="D201" s="12" t="s">
        <v>251</v>
      </c>
      <c r="E201" s="8">
        <v>77.2</v>
      </c>
      <c r="F201" s="9">
        <f t="shared" si="14"/>
        <v>46.32</v>
      </c>
      <c r="G201" s="10">
        <v>59.5</v>
      </c>
      <c r="H201" s="10">
        <f t="shared" si="12"/>
        <v>23.8</v>
      </c>
      <c r="I201" s="10">
        <f t="shared" si="15"/>
        <v>70.12</v>
      </c>
      <c r="J201" s="18">
        <v>1</v>
      </c>
    </row>
    <row r="202" spans="1:46" ht="26.1" customHeight="1">
      <c r="A202" s="5">
        <v>200</v>
      </c>
      <c r="B202" s="6" t="s">
        <v>246</v>
      </c>
      <c r="C202" s="6" t="s">
        <v>193</v>
      </c>
      <c r="D202" s="12" t="s">
        <v>252</v>
      </c>
      <c r="E202" s="8">
        <v>80</v>
      </c>
      <c r="F202" s="9">
        <f t="shared" ref="F202:F206" si="16">E202*60%</f>
        <v>48</v>
      </c>
      <c r="G202" s="10" t="s">
        <v>46</v>
      </c>
      <c r="H202" s="10"/>
      <c r="I202" s="10">
        <f t="shared" ref="I202:I206" si="17">F202+H202</f>
        <v>48</v>
      </c>
      <c r="J202" s="18">
        <v>2</v>
      </c>
    </row>
    <row r="203" spans="1:46" ht="26.1" customHeight="1">
      <c r="A203" s="5">
        <v>201</v>
      </c>
      <c r="B203" s="6" t="s">
        <v>246</v>
      </c>
      <c r="C203" s="6" t="s">
        <v>193</v>
      </c>
      <c r="D203" s="12" t="s">
        <v>253</v>
      </c>
      <c r="E203" s="8">
        <v>79.2</v>
      </c>
      <c r="F203" s="9">
        <f t="shared" si="16"/>
        <v>47.52</v>
      </c>
      <c r="G203" s="10" t="s">
        <v>46</v>
      </c>
      <c r="H203" s="10"/>
      <c r="I203" s="10">
        <f t="shared" si="17"/>
        <v>47.52</v>
      </c>
      <c r="J203" s="18">
        <v>3</v>
      </c>
    </row>
    <row r="204" spans="1:46" ht="26.1" customHeight="1">
      <c r="A204" s="5">
        <v>202</v>
      </c>
      <c r="B204" s="6" t="s">
        <v>254</v>
      </c>
      <c r="C204" s="6" t="s">
        <v>255</v>
      </c>
      <c r="D204" s="12" t="s">
        <v>256</v>
      </c>
      <c r="E204" s="8">
        <v>78.400000000000006</v>
      </c>
      <c r="F204" s="9">
        <f t="shared" si="16"/>
        <v>47.04</v>
      </c>
      <c r="G204" s="10">
        <v>68</v>
      </c>
      <c r="H204" s="10">
        <f>G204*40%</f>
        <v>27.2</v>
      </c>
      <c r="I204" s="10">
        <f t="shared" si="17"/>
        <v>74.239999999999995</v>
      </c>
      <c r="J204" s="18">
        <v>1</v>
      </c>
    </row>
    <row r="205" spans="1:46" ht="26.1" customHeight="1">
      <c r="A205" s="5">
        <v>203</v>
      </c>
      <c r="B205" s="6" t="s">
        <v>254</v>
      </c>
      <c r="C205" s="6" t="s">
        <v>255</v>
      </c>
      <c r="D205" s="12" t="s">
        <v>257</v>
      </c>
      <c r="E205" s="25">
        <v>81.400000000000006</v>
      </c>
      <c r="F205" s="26">
        <f t="shared" si="16"/>
        <v>48.84</v>
      </c>
      <c r="G205" s="11">
        <v>38</v>
      </c>
      <c r="H205" s="11">
        <f t="shared" ref="H205:H206" si="18">G205*40%</f>
        <v>15.2</v>
      </c>
      <c r="I205" s="11">
        <f t="shared" si="17"/>
        <v>64.040000000000006</v>
      </c>
      <c r="J205" s="5">
        <v>2</v>
      </c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</row>
    <row r="206" spans="1:46" ht="26.1" customHeight="1">
      <c r="A206" s="5">
        <v>204</v>
      </c>
      <c r="B206" s="6" t="s">
        <v>254</v>
      </c>
      <c r="C206" s="6" t="s">
        <v>255</v>
      </c>
      <c r="D206" s="12" t="s">
        <v>258</v>
      </c>
      <c r="E206" s="25">
        <v>75.8</v>
      </c>
      <c r="F206" s="26">
        <f t="shared" si="16"/>
        <v>45.48</v>
      </c>
      <c r="G206" s="11">
        <v>46</v>
      </c>
      <c r="H206" s="11">
        <f t="shared" si="18"/>
        <v>18.399999999999999</v>
      </c>
      <c r="I206" s="11">
        <f t="shared" si="17"/>
        <v>63.88</v>
      </c>
      <c r="J206" s="5">
        <v>3</v>
      </c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</row>
    <row r="207" spans="1:46" ht="88.5" customHeight="1">
      <c r="A207" s="27" t="s">
        <v>263</v>
      </c>
      <c r="B207" s="27"/>
      <c r="C207" s="27"/>
      <c r="D207" s="27"/>
      <c r="E207" s="27"/>
      <c r="F207" s="27"/>
      <c r="G207" s="27"/>
      <c r="H207" s="27"/>
      <c r="I207" s="27"/>
      <c r="J207" s="27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</row>
    <row r="214" spans="13:13">
      <c r="M214" s="24"/>
    </row>
  </sheetData>
  <sortState ref="A198:K200">
    <sortCondition descending="1" ref="I198:I200"/>
  </sortState>
  <mergeCells count="2">
    <mergeCell ref="A1:J1"/>
    <mergeCell ref="A207:J207"/>
  </mergeCells>
  <phoneticPr fontId="46" type="noConversion"/>
  <pageMargins left="0.511811023622047" right="0.511811023622047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综合成绩公告</vt:lpstr>
      <vt:lpstr>综合成绩公告!Print_Titles</vt:lpstr>
    </vt:vector>
  </TitlesOfParts>
  <Company>深圳市斯尔顿科技有限公司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YCRS</cp:lastModifiedBy>
  <cp:revision>1</cp:revision>
  <cp:lastPrinted>2018-05-24T07:24:00Z</cp:lastPrinted>
  <dcterms:created xsi:type="dcterms:W3CDTF">2016-10-18T06:04:00Z</dcterms:created>
  <dcterms:modified xsi:type="dcterms:W3CDTF">2019-07-31T06:38:56Z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