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05" windowHeight="12195" tabRatio="678"/>
  </bookViews>
  <sheets>
    <sheet name="基本医疗有保障相关数据统计(截至9月30日）" sheetId="2" r:id="rId1"/>
  </sheets>
  <calcPr calcId="144525"/>
</workbook>
</file>

<file path=xl/sharedStrings.xml><?xml version="1.0" encoding="utf-8"?>
<sst xmlns="http://schemas.openxmlformats.org/spreadsheetml/2006/main" count="34" uniqueCount="28">
  <si>
    <t>2020年1-3季度建档立卡农村贫困人口基本医疗有保障相关数据统计表</t>
  </si>
  <si>
    <t>县市区</t>
  </si>
  <si>
    <t>城乡居民基本医保覆盖贫困人口情况</t>
  </si>
  <si>
    <t>住院医疗费用</t>
  </si>
  <si>
    <t>大病、特殊慢病门诊医疗费用</t>
  </si>
  <si>
    <t>补充医疗保险（兜底保障资金）支出金额
（万元）</t>
  </si>
  <si>
    <t>备注</t>
  </si>
  <si>
    <t>参加城乡居民基本医保贫困人口数</t>
  </si>
  <si>
    <t>城乡居民基本医保贫困人口覆盖率（%）</t>
  </si>
  <si>
    <t>贫困人口参加城乡居民基本医保财政补贴总额（万元）</t>
  </si>
  <si>
    <t>人次</t>
  </si>
  <si>
    <t>总费用（万元）</t>
  </si>
  <si>
    <t>政策范围内费用（万元）</t>
  </si>
  <si>
    <t>政策范围内报销金额（万元）</t>
  </si>
  <si>
    <t>政策范围内个人报销比例（%）</t>
  </si>
  <si>
    <t>实际个人报销比例（%）</t>
  </si>
  <si>
    <t>宜都市</t>
  </si>
  <si>
    <t>枝江市</t>
  </si>
  <si>
    <t>当阳市</t>
  </si>
  <si>
    <t>远安县</t>
  </si>
  <si>
    <t>兴山县</t>
  </si>
  <si>
    <t>秭归县</t>
  </si>
  <si>
    <t>长阳县</t>
  </si>
  <si>
    <t>五峰县</t>
  </si>
  <si>
    <t>夷陵区</t>
  </si>
  <si>
    <t>点军区</t>
  </si>
  <si>
    <t>宜昌市</t>
  </si>
  <si>
    <t>*填表说明：数据统计截至2020年9月30日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</si>
</sst>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3" fillId="25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7" borderId="16" applyNumberFormat="0" applyFont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16" borderId="15" applyNumberFormat="0" applyAlignment="0" applyProtection="0">
      <alignment vertical="center"/>
    </xf>
    <xf numFmtId="0" fontId="26" fillId="16" borderId="19" applyNumberFormat="0" applyAlignment="0" applyProtection="0">
      <alignment vertical="center"/>
    </xf>
    <xf numFmtId="0" fontId="9" fillId="8" borderId="13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9" fontId="6" fillId="0" borderId="7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2" borderId="6" xfId="0" applyNumberFormat="1" applyFont="1" applyFill="1" applyBorder="1" applyAlignment="1">
      <alignment horizontal="center" vertical="center" wrapText="1"/>
    </xf>
    <xf numFmtId="0" fontId="6" fillId="2" borderId="7" xfId="0" applyNumberFormat="1" applyFont="1" applyFill="1" applyBorder="1" applyAlignment="1">
      <alignment horizontal="center" vertical="center" wrapText="1"/>
    </xf>
    <xf numFmtId="0" fontId="5" fillId="2" borderId="7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9" fontId="0" fillId="0" borderId="7" xfId="0" applyNumberFormat="1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0" fillId="3" borderId="6" xfId="0" applyNumberFormat="1" applyFont="1" applyFill="1" applyBorder="1" applyAlignment="1">
      <alignment horizontal="center" vertical="center" wrapText="1"/>
    </xf>
    <xf numFmtId="0" fontId="0" fillId="3" borderId="7" xfId="0" applyNumberFormat="1" applyFont="1" applyFill="1" applyBorder="1" applyAlignment="1">
      <alignment horizontal="center" vertical="center" wrapText="1"/>
    </xf>
    <xf numFmtId="176" fontId="0" fillId="0" borderId="8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176" fontId="0" fillId="0" borderId="7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7" fillId="3" borderId="6" xfId="0" applyNumberFormat="1" applyFont="1" applyFill="1" applyBorder="1" applyAlignment="1">
      <alignment horizontal="center" vertical="center" wrapText="1"/>
    </xf>
    <xf numFmtId="0" fontId="7" fillId="3" borderId="7" xfId="0" applyNumberFormat="1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9" fontId="0" fillId="0" borderId="11" xfId="0" applyNumberFormat="1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3" borderId="10" xfId="0" applyNumberFormat="1" applyFont="1" applyFill="1" applyBorder="1" applyAlignment="1">
      <alignment horizontal="center" vertical="center" wrapText="1"/>
    </xf>
    <xf numFmtId="0" fontId="0" fillId="3" borderId="1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4" fillId="0" borderId="4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10" fontId="6" fillId="2" borderId="7" xfId="0" applyNumberFormat="1" applyFont="1" applyFill="1" applyBorder="1" applyAlignment="1">
      <alignment horizontal="center" vertical="center" wrapText="1"/>
    </xf>
    <xf numFmtId="10" fontId="6" fillId="2" borderId="8" xfId="0" applyNumberFormat="1" applyFont="1" applyFill="1" applyBorder="1" applyAlignment="1">
      <alignment horizontal="center" vertical="center" wrapText="1"/>
    </xf>
    <xf numFmtId="10" fontId="0" fillId="0" borderId="7" xfId="0" applyNumberFormat="1" applyFont="1" applyFill="1" applyBorder="1" applyAlignment="1">
      <alignment horizontal="center" vertical="center" wrapText="1"/>
    </xf>
    <xf numFmtId="10" fontId="0" fillId="0" borderId="8" xfId="0" applyNumberFormat="1" applyFont="1" applyFill="1" applyBorder="1" applyAlignment="1">
      <alignment horizontal="center" vertical="center" wrapText="1"/>
    </xf>
    <xf numFmtId="10" fontId="0" fillId="3" borderId="7" xfId="0" applyNumberFormat="1" applyFont="1" applyFill="1" applyBorder="1" applyAlignment="1" applyProtection="1">
      <alignment horizontal="center" vertical="center" wrapText="1"/>
    </xf>
    <xf numFmtId="10" fontId="0" fillId="3" borderId="8" xfId="0" applyNumberFormat="1" applyFont="1" applyFill="1" applyBorder="1" applyAlignment="1" applyProtection="1">
      <alignment horizontal="center" vertical="center" wrapText="1"/>
    </xf>
    <xf numFmtId="10" fontId="0" fillId="3" borderId="7" xfId="0" applyNumberFormat="1" applyFont="1" applyFill="1" applyBorder="1" applyAlignment="1">
      <alignment horizontal="center" vertical="center" wrapText="1"/>
    </xf>
    <xf numFmtId="10" fontId="0" fillId="3" borderId="8" xfId="0" applyNumberFormat="1" applyFont="1" applyFill="1" applyBorder="1" applyAlignment="1">
      <alignment horizontal="center" vertical="center" wrapText="1"/>
    </xf>
    <xf numFmtId="176" fontId="0" fillId="3" borderId="7" xfId="0" applyNumberFormat="1" applyFont="1" applyFill="1" applyBorder="1" applyAlignment="1">
      <alignment horizontal="center" vertical="center" wrapText="1"/>
    </xf>
    <xf numFmtId="10" fontId="0" fillId="3" borderId="11" xfId="0" applyNumberFormat="1" applyFont="1" applyFill="1" applyBorder="1" applyAlignment="1">
      <alignment horizontal="center" vertical="center" wrapText="1"/>
    </xf>
    <xf numFmtId="10" fontId="0" fillId="3" borderId="12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3" xfId="50"/>
    <cellStyle name="常规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5"/>
  <sheetViews>
    <sheetView tabSelected="1" workbookViewId="0">
      <selection activeCell="M18" sqref="M18"/>
    </sheetView>
  </sheetViews>
  <sheetFormatPr defaultColWidth="9" defaultRowHeight="13.5"/>
  <cols>
    <col min="1" max="1" width="7.75" customWidth="1"/>
    <col min="2" max="4" width="11.875" customWidth="1"/>
    <col min="5" max="16" width="10" customWidth="1"/>
    <col min="17" max="17" width="12.65" customWidth="1"/>
    <col min="18" max="18" width="18.5916666666667" customWidth="1"/>
  </cols>
  <sheetData>
    <row r="1" ht="39" customHeight="1" spans="1:18">
      <c r="A1" s="3"/>
      <c r="B1" s="4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ht="23" customHeight="1" spans="1:18">
      <c r="A2" s="5" t="s">
        <v>1</v>
      </c>
      <c r="B2" s="6" t="s">
        <v>2</v>
      </c>
      <c r="C2" s="7"/>
      <c r="D2" s="8"/>
      <c r="E2" s="9" t="s">
        <v>3</v>
      </c>
      <c r="F2" s="10"/>
      <c r="G2" s="10"/>
      <c r="H2" s="10"/>
      <c r="I2" s="10"/>
      <c r="J2" s="47"/>
      <c r="K2" s="9" t="s">
        <v>4</v>
      </c>
      <c r="L2" s="10"/>
      <c r="M2" s="10"/>
      <c r="N2" s="10"/>
      <c r="O2" s="10"/>
      <c r="P2" s="47"/>
      <c r="Q2" s="60" t="s">
        <v>5</v>
      </c>
      <c r="R2" s="61" t="s">
        <v>6</v>
      </c>
    </row>
    <row r="3" ht="54" spans="1:18">
      <c r="A3" s="11"/>
      <c r="B3" s="12" t="s">
        <v>7</v>
      </c>
      <c r="C3" s="13" t="s">
        <v>8</v>
      </c>
      <c r="D3" s="14" t="s">
        <v>9</v>
      </c>
      <c r="E3" s="15" t="s">
        <v>10</v>
      </c>
      <c r="F3" s="16" t="s">
        <v>11</v>
      </c>
      <c r="G3" s="16" t="s">
        <v>12</v>
      </c>
      <c r="H3" s="16" t="s">
        <v>13</v>
      </c>
      <c r="I3" s="16" t="s">
        <v>14</v>
      </c>
      <c r="J3" s="48" t="s">
        <v>15</v>
      </c>
      <c r="K3" s="15" t="s">
        <v>10</v>
      </c>
      <c r="L3" s="16" t="s">
        <v>11</v>
      </c>
      <c r="M3" s="16" t="s">
        <v>12</v>
      </c>
      <c r="N3" s="16" t="s">
        <v>13</v>
      </c>
      <c r="O3" s="16" t="s">
        <v>14</v>
      </c>
      <c r="P3" s="48" t="s">
        <v>15</v>
      </c>
      <c r="Q3" s="15"/>
      <c r="R3" s="30"/>
    </row>
    <row r="4" s="1" customFormat="1" ht="32" customHeight="1" spans="1:18">
      <c r="A4" s="17" t="s">
        <v>16</v>
      </c>
      <c r="B4" s="18">
        <v>21778</v>
      </c>
      <c r="C4" s="19">
        <v>1</v>
      </c>
      <c r="D4" s="20">
        <v>508.1</v>
      </c>
      <c r="E4" s="21">
        <v>4083</v>
      </c>
      <c r="F4" s="22">
        <v>2368.86</v>
      </c>
      <c r="G4" s="23">
        <v>2281.31</v>
      </c>
      <c r="H4" s="22">
        <v>2137.38</v>
      </c>
      <c r="I4" s="49">
        <v>0.936</v>
      </c>
      <c r="J4" s="50">
        <v>0.902</v>
      </c>
      <c r="K4" s="21">
        <v>5175</v>
      </c>
      <c r="L4" s="22">
        <v>575.5</v>
      </c>
      <c r="M4" s="22">
        <v>553.36</v>
      </c>
      <c r="N4" s="23">
        <v>529.6</v>
      </c>
      <c r="O4" s="49">
        <v>0.95</v>
      </c>
      <c r="P4" s="50">
        <v>0.92</v>
      </c>
      <c r="Q4" s="21">
        <v>13.7</v>
      </c>
      <c r="R4" s="62"/>
    </row>
    <row r="5" s="1" customFormat="1" ht="32" customHeight="1" spans="1:18">
      <c r="A5" s="24" t="s">
        <v>17</v>
      </c>
      <c r="B5" s="25">
        <v>25670</v>
      </c>
      <c r="C5" s="19">
        <v>1</v>
      </c>
      <c r="D5" s="26">
        <v>472.25</v>
      </c>
      <c r="E5" s="27">
        <v>5545</v>
      </c>
      <c r="F5" s="28">
        <v>3473.16</v>
      </c>
      <c r="G5" s="28">
        <v>3394.8</v>
      </c>
      <c r="H5" s="28">
        <v>3189.43</v>
      </c>
      <c r="I5" s="51">
        <v>0.94</v>
      </c>
      <c r="J5" s="52">
        <v>0.92</v>
      </c>
      <c r="K5" s="27">
        <v>8464</v>
      </c>
      <c r="L5" s="28">
        <v>1292.5</v>
      </c>
      <c r="M5" s="28">
        <v>1288.98</v>
      </c>
      <c r="N5" s="28">
        <v>1215.35</v>
      </c>
      <c r="O5" s="51">
        <v>0.9403</v>
      </c>
      <c r="P5" s="52">
        <v>0.9429</v>
      </c>
      <c r="Q5" s="27">
        <v>17.62</v>
      </c>
      <c r="R5" s="26"/>
    </row>
    <row r="6" s="1" customFormat="1" ht="32" customHeight="1" spans="1:18">
      <c r="A6" s="24" t="s">
        <v>18</v>
      </c>
      <c r="B6" s="18">
        <v>17319</v>
      </c>
      <c r="C6" s="19">
        <v>1</v>
      </c>
      <c r="D6" s="20">
        <v>432.97</v>
      </c>
      <c r="E6" s="21">
        <v>5708</v>
      </c>
      <c r="F6" s="22">
        <v>3218.79</v>
      </c>
      <c r="G6" s="23">
        <v>3113.97</v>
      </c>
      <c r="H6" s="22">
        <v>2927</v>
      </c>
      <c r="I6" s="49">
        <v>0.94</v>
      </c>
      <c r="J6" s="50">
        <v>0.91</v>
      </c>
      <c r="K6" s="21">
        <v>13854</v>
      </c>
      <c r="L6" s="22">
        <v>1343.91</v>
      </c>
      <c r="M6" s="22">
        <v>1336.57</v>
      </c>
      <c r="N6" s="23">
        <v>1248.97</v>
      </c>
      <c r="O6" s="49">
        <v>0.94</v>
      </c>
      <c r="P6" s="50">
        <v>0.93</v>
      </c>
      <c r="Q6" s="21">
        <v>10.42</v>
      </c>
      <c r="R6" s="62"/>
    </row>
    <row r="7" s="1" customFormat="1" ht="32" customHeight="1" spans="1:18">
      <c r="A7" s="24" t="s">
        <v>19</v>
      </c>
      <c r="B7" s="25">
        <v>22445</v>
      </c>
      <c r="C7" s="29">
        <v>1</v>
      </c>
      <c r="D7" s="30">
        <v>454.7</v>
      </c>
      <c r="E7" s="31">
        <v>4547</v>
      </c>
      <c r="F7" s="32">
        <v>2450.17</v>
      </c>
      <c r="G7" s="32">
        <v>2388.78</v>
      </c>
      <c r="H7" s="32">
        <v>2224.32</v>
      </c>
      <c r="I7" s="53">
        <v>0.9466</v>
      </c>
      <c r="J7" s="54">
        <v>0.9094</v>
      </c>
      <c r="K7" s="31">
        <v>2017</v>
      </c>
      <c r="L7" s="32">
        <v>577.49</v>
      </c>
      <c r="M7" s="32">
        <v>577.45</v>
      </c>
      <c r="N7" s="32">
        <v>521.55</v>
      </c>
      <c r="O7" s="53">
        <v>0.9032</v>
      </c>
      <c r="P7" s="53">
        <v>0.9031</v>
      </c>
      <c r="Q7" s="31">
        <v>450.61</v>
      </c>
      <c r="R7" s="48"/>
    </row>
    <row r="8" s="1" customFormat="1" ht="32" customHeight="1" spans="1:18">
      <c r="A8" s="24" t="s">
        <v>20</v>
      </c>
      <c r="B8" s="25">
        <v>53292</v>
      </c>
      <c r="C8" s="29">
        <v>1</v>
      </c>
      <c r="D8" s="26">
        <v>963.87</v>
      </c>
      <c r="E8" s="31">
        <v>5806</v>
      </c>
      <c r="F8" s="32">
        <v>3345.98</v>
      </c>
      <c r="G8" s="32">
        <v>3132.74</v>
      </c>
      <c r="H8" s="32">
        <v>2928.39</v>
      </c>
      <c r="I8" s="55">
        <v>0.9348</v>
      </c>
      <c r="J8" s="56">
        <v>0.8752</v>
      </c>
      <c r="K8" s="31">
        <v>4703</v>
      </c>
      <c r="L8" s="32">
        <v>424.81</v>
      </c>
      <c r="M8" s="32">
        <v>421.28</v>
      </c>
      <c r="N8" s="32">
        <v>373.9</v>
      </c>
      <c r="O8" s="55">
        <v>0.8875</v>
      </c>
      <c r="P8" s="56">
        <v>0.8801</v>
      </c>
      <c r="Q8" s="31">
        <v>88.92</v>
      </c>
      <c r="R8" s="48"/>
    </row>
    <row r="9" s="2" customFormat="1" ht="32" customHeight="1" spans="1:18">
      <c r="A9" s="24" t="s">
        <v>21</v>
      </c>
      <c r="B9" s="25">
        <v>70084</v>
      </c>
      <c r="C9" s="29">
        <v>1</v>
      </c>
      <c r="D9" s="26">
        <v>813</v>
      </c>
      <c r="E9" s="31">
        <v>14299</v>
      </c>
      <c r="F9" s="32">
        <v>7736</v>
      </c>
      <c r="G9" s="32">
        <v>7404</v>
      </c>
      <c r="H9" s="32">
        <v>6857</v>
      </c>
      <c r="I9" s="55">
        <v>0.9261</v>
      </c>
      <c r="J9" s="56">
        <v>0.8884</v>
      </c>
      <c r="K9" s="31">
        <v>8810</v>
      </c>
      <c r="L9" s="32">
        <v>831</v>
      </c>
      <c r="M9" s="32">
        <v>820</v>
      </c>
      <c r="N9" s="32">
        <v>755</v>
      </c>
      <c r="O9" s="55">
        <v>0.9206</v>
      </c>
      <c r="P9" s="56">
        <v>0.9076</v>
      </c>
      <c r="Q9" s="31">
        <v>52.18</v>
      </c>
      <c r="R9" s="62"/>
    </row>
    <row r="10" s="1" customFormat="1" ht="32" customHeight="1" spans="1:18">
      <c r="A10" s="24" t="s">
        <v>22</v>
      </c>
      <c r="B10" s="25">
        <v>87155</v>
      </c>
      <c r="C10" s="29">
        <v>1</v>
      </c>
      <c r="D10" s="33">
        <v>1306.21</v>
      </c>
      <c r="E10" s="34">
        <v>12681</v>
      </c>
      <c r="F10" s="35">
        <v>6628.01</v>
      </c>
      <c r="G10" s="35">
        <v>6260.69</v>
      </c>
      <c r="H10" s="35">
        <v>5876.54</v>
      </c>
      <c r="I10" s="55">
        <v>0.9386</v>
      </c>
      <c r="J10" s="56">
        <v>0.8866</v>
      </c>
      <c r="K10" s="31">
        <v>6063</v>
      </c>
      <c r="L10" s="57">
        <v>867.57</v>
      </c>
      <c r="M10" s="57">
        <v>862.67</v>
      </c>
      <c r="N10" s="57">
        <v>778.56</v>
      </c>
      <c r="O10" s="55">
        <v>0.9025</v>
      </c>
      <c r="P10" s="56">
        <v>0.8974</v>
      </c>
      <c r="Q10" s="31">
        <v>367.47</v>
      </c>
      <c r="R10" s="48"/>
    </row>
    <row r="11" s="1" customFormat="1" ht="32" customHeight="1" spans="1:18">
      <c r="A11" s="24" t="s">
        <v>23</v>
      </c>
      <c r="B11" s="25">
        <v>59070</v>
      </c>
      <c r="C11" s="29">
        <v>1</v>
      </c>
      <c r="D11" s="26">
        <v>717.5</v>
      </c>
      <c r="E11" s="36">
        <v>8853</v>
      </c>
      <c r="F11" s="37">
        <v>4855.56</v>
      </c>
      <c r="G11" s="37">
        <v>4694.35</v>
      </c>
      <c r="H11" s="37">
        <v>4304.97</v>
      </c>
      <c r="I11" s="55">
        <v>0.917</v>
      </c>
      <c r="J11" s="56">
        <v>0.8867</v>
      </c>
      <c r="K11" s="36">
        <v>11234</v>
      </c>
      <c r="L11" s="37">
        <v>403.4</v>
      </c>
      <c r="M11" s="37">
        <v>400.45</v>
      </c>
      <c r="N11" s="37">
        <v>335</v>
      </c>
      <c r="O11" s="55">
        <v>0.8367</v>
      </c>
      <c r="P11" s="56">
        <v>0.83</v>
      </c>
      <c r="Q11" s="36">
        <v>94.45</v>
      </c>
      <c r="R11" s="56"/>
    </row>
    <row r="12" s="1" customFormat="1" ht="32" customHeight="1" spans="1:18">
      <c r="A12" s="24" t="s">
        <v>24</v>
      </c>
      <c r="B12" s="25">
        <v>31323</v>
      </c>
      <c r="C12" s="29">
        <v>1</v>
      </c>
      <c r="D12" s="26">
        <v>719.46</v>
      </c>
      <c r="E12" s="38">
        <v>6845</v>
      </c>
      <c r="F12" s="39">
        <v>4682.89</v>
      </c>
      <c r="G12" s="39">
        <v>4505.3</v>
      </c>
      <c r="H12" s="39">
        <v>4249.97</v>
      </c>
      <c r="I12" s="55">
        <v>0.9433</v>
      </c>
      <c r="J12" s="56">
        <v>0.9076</v>
      </c>
      <c r="K12" s="38">
        <v>5333</v>
      </c>
      <c r="L12" s="39">
        <v>730.46</v>
      </c>
      <c r="M12" s="39">
        <v>725.5</v>
      </c>
      <c r="N12" s="39">
        <v>655.12</v>
      </c>
      <c r="O12" s="55">
        <v>0.903</v>
      </c>
      <c r="P12" s="56">
        <v>0.8969</v>
      </c>
      <c r="Q12" s="38">
        <v>128.18</v>
      </c>
      <c r="R12" s="63"/>
    </row>
    <row r="13" s="1" customFormat="1" ht="32" customHeight="1" spans="1:18">
      <c r="A13" s="24" t="s">
        <v>25</v>
      </c>
      <c r="B13" s="25">
        <v>8287</v>
      </c>
      <c r="C13" s="29">
        <v>1</v>
      </c>
      <c r="D13" s="26">
        <v>205.02</v>
      </c>
      <c r="E13" s="31">
        <v>1033</v>
      </c>
      <c r="F13" s="32">
        <v>1045.22</v>
      </c>
      <c r="G13" s="32">
        <v>998.2</v>
      </c>
      <c r="H13" s="32">
        <v>920.83</v>
      </c>
      <c r="I13" s="55">
        <v>0.9225</v>
      </c>
      <c r="J13" s="56">
        <v>0.881</v>
      </c>
      <c r="K13" s="31">
        <v>1279</v>
      </c>
      <c r="L13" s="32">
        <v>93.29</v>
      </c>
      <c r="M13" s="32">
        <v>82.64</v>
      </c>
      <c r="N13" s="32">
        <v>82.53</v>
      </c>
      <c r="O13" s="55">
        <v>0.891</v>
      </c>
      <c r="P13" s="56">
        <v>0.8846</v>
      </c>
      <c r="Q13" s="31">
        <v>10.04</v>
      </c>
      <c r="R13" s="48"/>
    </row>
    <row r="14" s="1" customFormat="1" ht="32" customHeight="1" spans="1:18">
      <c r="A14" s="40" t="s">
        <v>26</v>
      </c>
      <c r="B14" s="41">
        <f>SUM(B4:B13)</f>
        <v>396423</v>
      </c>
      <c r="C14" s="42">
        <f>AVERAGE(C4:C13)</f>
        <v>1</v>
      </c>
      <c r="D14" s="43">
        <f>SUM(D4:D13)</f>
        <v>6593.08</v>
      </c>
      <c r="E14" s="44">
        <f>SUM(E4:E13)</f>
        <v>69400</v>
      </c>
      <c r="F14" s="45">
        <f>SUM(F4:F13)</f>
        <v>39804.64</v>
      </c>
      <c r="G14" s="45">
        <f>SUM(G4:G13)</f>
        <v>38174.14</v>
      </c>
      <c r="H14" s="45">
        <f>SUM(H4:H13)</f>
        <v>35615.83</v>
      </c>
      <c r="I14" s="58">
        <f>AVERAGE(I4:I13)</f>
        <v>0.93449</v>
      </c>
      <c r="J14" s="59">
        <f>AVERAGE(J4:J13)</f>
        <v>0.89669</v>
      </c>
      <c r="K14" s="44">
        <f>SUM(K4:K13)</f>
        <v>66932</v>
      </c>
      <c r="L14" s="45">
        <f>SUM(L4:L13)</f>
        <v>7139.93</v>
      </c>
      <c r="M14" s="45">
        <f>SUM(M4:M13)</f>
        <v>7068.9</v>
      </c>
      <c r="N14" s="45">
        <f>SUM(N4:N13)</f>
        <v>6495.58</v>
      </c>
      <c r="O14" s="58">
        <f>AVERAGE(O4:O13)</f>
        <v>0.90748</v>
      </c>
      <c r="P14" s="59">
        <f>AVERAGE(P4:P13)</f>
        <v>0.89926</v>
      </c>
      <c r="Q14" s="44">
        <f>SUM(Q4:Q13)</f>
        <v>1233.59</v>
      </c>
      <c r="R14" s="64"/>
    </row>
    <row r="15" ht="32" customHeight="1" spans="1:18">
      <c r="A15" s="46" t="s">
        <v>27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</row>
  </sheetData>
  <mergeCells count="8">
    <mergeCell ref="B1:R1"/>
    <mergeCell ref="B2:D2"/>
    <mergeCell ref="E2:J2"/>
    <mergeCell ref="K2:P2"/>
    <mergeCell ref="A15:R15"/>
    <mergeCell ref="A2:A3"/>
    <mergeCell ref="Q2:Q3"/>
    <mergeCell ref="R2:R3"/>
  </mergeCells>
  <pageMargins left="0.75" right="0.75" top="1" bottom="1" header="0.5" footer="0.5"/>
  <pageSetup paperSize="9" scale="6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基本医疗有保障相关数据统计(截至9月30日）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</dc:creator>
  <cp:lastModifiedBy>NTKO</cp:lastModifiedBy>
  <dcterms:created xsi:type="dcterms:W3CDTF">2019-11-01T00:23:00Z</dcterms:created>
  <cp:lastPrinted>2020-01-19T06:51:00Z</cp:lastPrinted>
  <dcterms:modified xsi:type="dcterms:W3CDTF">2020-12-07T07:22:37Z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