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680"/>
  </bookViews>
  <sheets>
    <sheet name="评估明细表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<sst xmlns="http://schemas.openxmlformats.org/spreadsheetml/2006/main" count="61" uniqueCount="46">
  <si>
    <t>三峡日报14套商铺招租（三年期）挂牌清单</t>
  </si>
  <si>
    <t>金额单位：人民币元    挂牌单位：宜昌三峡日报传媒集团有限责任公司</t>
  </si>
  <si>
    <t>地址：宜昌市西陵体育场路19-1号</t>
  </si>
  <si>
    <t>权证编号：宜市房权证西陵字第0183564号</t>
  </si>
  <si>
    <t>项目编号</t>
  </si>
  <si>
    <t>标的标号</t>
  </si>
  <si>
    <t>房产名称</t>
  </si>
  <si>
    <t>现状用途</t>
  </si>
  <si>
    <r>
      <rPr>
        <b/>
        <sz val="10"/>
        <rFont val="宋体"/>
        <charset val="134"/>
      </rPr>
      <t>建成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年月</t>
    </r>
  </si>
  <si>
    <t>出租面积        （平方米）</t>
  </si>
  <si>
    <r>
      <rPr>
        <b/>
        <sz val="10"/>
        <rFont val="宋体"/>
        <charset val="134"/>
      </rPr>
      <t>元/平方米</t>
    </r>
    <r>
      <rPr>
        <b/>
        <sz val="10"/>
        <rFont val="Times New Roman"/>
        <charset val="134"/>
      </rPr>
      <t>/</t>
    </r>
    <r>
      <rPr>
        <b/>
        <sz val="10"/>
        <rFont val="宋体"/>
        <charset val="134"/>
      </rPr>
      <t>月</t>
    </r>
  </si>
  <si>
    <t>客户要求价格</t>
  </si>
  <si>
    <t>月租金</t>
  </si>
  <si>
    <t>年租金</t>
  </si>
  <si>
    <t>保证金</t>
  </si>
  <si>
    <t>挂牌价</t>
  </si>
  <si>
    <t>YCWJ00726</t>
  </si>
  <si>
    <t>体育场路37号-1号门面</t>
  </si>
  <si>
    <t>商业</t>
  </si>
  <si>
    <t>YCWJ00727</t>
  </si>
  <si>
    <t>体育场路37号-2号门面</t>
  </si>
  <si>
    <t>YCWJ00728</t>
  </si>
  <si>
    <t>体育场路37号-3号门面</t>
  </si>
  <si>
    <t>YCWJ00729</t>
  </si>
  <si>
    <t>体育场路37号-4号门面</t>
  </si>
  <si>
    <t>YCWJ00730</t>
  </si>
  <si>
    <t>体育场路37号-5号门面</t>
  </si>
  <si>
    <t>YCWJ00731</t>
  </si>
  <si>
    <t>体育场路37号-6号门面</t>
  </si>
  <si>
    <t>YCWJ00732</t>
  </si>
  <si>
    <t>体育场路37号-7号门面</t>
  </si>
  <si>
    <t>YCWJ00733</t>
  </si>
  <si>
    <t>体育场路37号-8号门面</t>
  </si>
  <si>
    <t>YCWJ00734</t>
  </si>
  <si>
    <t>体育场路37号-9号门面</t>
  </si>
  <si>
    <t>YCWJ00735</t>
  </si>
  <si>
    <t>体育场路37号-10号门面</t>
  </si>
  <si>
    <t>YCWJ00736</t>
  </si>
  <si>
    <t>体育场路37号-11号门面</t>
  </si>
  <si>
    <t>YCWJ00737</t>
  </si>
  <si>
    <t>体育场路37号-12号门面</t>
  </si>
  <si>
    <t>YCWJ00738</t>
  </si>
  <si>
    <t>体育场路37号-13号门面</t>
  </si>
  <si>
    <t>YCWJ00739</t>
  </si>
  <si>
    <t>体育场路37号-14号门面</t>
  </si>
  <si>
    <r>
      <rPr>
        <sz val="10"/>
        <rFont val="Times New Roman"/>
        <charset val="134"/>
      </rPr>
      <t>合</t>
    </r>
    <r>
      <rPr>
        <sz val="10"/>
        <rFont val="Times New Roman"/>
        <charset val="134"/>
      </rPr>
      <t xml:space="preserve">            </t>
    </r>
    <r>
      <rPr>
        <sz val="10"/>
        <rFont val="宋体"/>
        <charset val="134"/>
      </rPr>
      <t>计</t>
    </r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</si>
</sst>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);[Red]\(0.00\)"/>
    <numFmt numFmtId="41" formatCode="_ * #,##0_ ;_ * \-#,##0_ ;_ * &quot;-&quot;_ ;_ @_ "/>
    <numFmt numFmtId="43" formatCode="_ * #,##0.00_ ;_ * \-#,##0.00_ ;_ * &quot;-&quot;??_ ;_ @_ "/>
    <numFmt numFmtId="177" formatCode="yyyy/mm"/>
    <numFmt numFmtId="178" formatCode="0.00_ "/>
  </numFmts>
  <fonts count="29">
    <font>
      <sz val="11"/>
      <color theme="1"/>
      <name val="等线"/>
      <charset val="134"/>
      <scheme val="minor"/>
    </font>
    <font>
      <sz val="10"/>
      <name val="Times New Roman"/>
      <charset val="134"/>
    </font>
    <font>
      <sz val="12"/>
      <name val="Times New Roman"/>
      <charset val="134"/>
    </font>
    <font>
      <sz val="18"/>
      <color rgb="FF000000"/>
      <name val="黑体"/>
      <charset val="134"/>
    </font>
    <font>
      <sz val="18"/>
      <color theme="1"/>
      <name val="Times New Roman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theme="1"/>
      <name val="Times New Roman"/>
      <charset val="134"/>
    </font>
    <font>
      <sz val="12"/>
      <name val="宋体"/>
      <charset val="134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theme="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5" fillId="13" borderId="11" applyNumberFormat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8" fillId="0" borderId="0"/>
  </cellStyleXfs>
  <cellXfs count="4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76" fontId="5" fillId="0" borderId="0" xfId="0" applyNumberFormat="1" applyFont="1" applyAlignment="1">
      <alignment vertical="center"/>
    </xf>
    <xf numFmtId="176" fontId="5" fillId="0" borderId="1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49" applyFont="1" applyBorder="1" applyAlignment="1">
      <alignment horizontal="center" vertical="center" wrapText="1"/>
    </xf>
    <xf numFmtId="0" fontId="6" fillId="2" borderId="3" xfId="49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 shrinkToFit="1"/>
    </xf>
    <xf numFmtId="0" fontId="5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43" fontId="7" fillId="0" borderId="2" xfId="8" applyFont="1" applyBorder="1" applyAlignment="1">
      <alignment horizontal="right" vertical="center" shrinkToFit="1"/>
    </xf>
    <xf numFmtId="43" fontId="1" fillId="0" borderId="2" xfId="8" applyFont="1" applyBorder="1" applyAlignment="1">
      <alignment horizontal="right" vertical="center" shrinkToFit="1"/>
    </xf>
    <xf numFmtId="43" fontId="1" fillId="2" borderId="2" xfId="8" applyFont="1" applyFill="1" applyBorder="1" applyAlignment="1">
      <alignment horizontal="right" vertical="center" shrinkToFit="1"/>
    </xf>
    <xf numFmtId="43" fontId="1" fillId="0" borderId="3" xfId="8" applyFont="1" applyBorder="1" applyAlignment="1">
      <alignment vertical="center" shrinkToFit="1"/>
    </xf>
    <xf numFmtId="177" fontId="1" fillId="0" borderId="2" xfId="0" applyNumberFormat="1" applyFont="1" applyBorder="1" applyAlignment="1" applyProtection="1">
      <alignment horizontal="center" vertical="center" shrinkToFit="1"/>
      <protection locked="0"/>
    </xf>
    <xf numFmtId="43" fontId="1" fillId="0" borderId="2" xfId="8" applyFont="1" applyFill="1" applyBorder="1" applyAlignment="1" applyProtection="1">
      <alignment horizontal="right" vertical="center" shrinkToFit="1"/>
      <protection locked="0"/>
    </xf>
    <xf numFmtId="43" fontId="1" fillId="2" borderId="2" xfId="8" applyFont="1" applyFill="1" applyBorder="1" applyAlignment="1" applyProtection="1">
      <alignment horizontal="right" vertical="center" shrinkToFit="1"/>
      <protection locked="0"/>
    </xf>
    <xf numFmtId="0" fontId="1" fillId="0" borderId="4" xfId="0" applyFont="1" applyBorder="1" applyAlignment="1">
      <alignment horizontal="left" vertical="center" shrinkToFit="1"/>
    </xf>
    <xf numFmtId="0" fontId="1" fillId="0" borderId="2" xfId="0" applyFont="1" applyBorder="1" applyAlignment="1">
      <alignment horizontal="left" vertical="center" shrinkToFit="1"/>
    </xf>
    <xf numFmtId="14" fontId="1" fillId="0" borderId="2" xfId="0" applyNumberFormat="1" applyFont="1" applyBorder="1" applyAlignment="1">
      <alignment horizontal="center" vertical="center"/>
    </xf>
    <xf numFmtId="43" fontId="1" fillId="0" borderId="2" xfId="8" applyFont="1" applyFill="1" applyBorder="1" applyAlignment="1" applyProtection="1">
      <alignment horizontal="center" vertical="center" shrinkToFit="1"/>
      <protection locked="0"/>
    </xf>
    <xf numFmtId="43" fontId="2" fillId="0" borderId="0" xfId="8" applyFont="1" applyAlignment="1">
      <alignment vertical="center"/>
    </xf>
    <xf numFmtId="0" fontId="8" fillId="0" borderId="0" xfId="0" applyFont="1" applyAlignment="1">
      <alignment vertical="center"/>
    </xf>
    <xf numFmtId="43" fontId="6" fillId="2" borderId="2" xfId="0" applyNumberFormat="1" applyFont="1" applyFill="1" applyBorder="1" applyAlignment="1">
      <alignment horizontal="center" vertical="center" shrinkToFit="1"/>
    </xf>
    <xf numFmtId="43" fontId="6" fillId="0" borderId="2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wrapText="1"/>
    </xf>
    <xf numFmtId="43" fontId="1" fillId="0" borderId="2" xfId="8" applyFont="1" applyFill="1" applyBorder="1" applyAlignment="1">
      <alignment horizontal="right" vertical="center" shrinkToFit="1"/>
    </xf>
    <xf numFmtId="178" fontId="1" fillId="0" borderId="2" xfId="0" applyNumberFormat="1" applyFont="1" applyBorder="1" applyAlignment="1">
      <alignment horizontal="left" vertical="center" shrinkToFit="1"/>
    </xf>
    <xf numFmtId="178" fontId="1" fillId="0" borderId="0" xfId="0" applyNumberFormat="1" applyFont="1" applyAlignment="1">
      <alignment horizontal="left" vertical="center" shrinkToFit="1"/>
    </xf>
    <xf numFmtId="0" fontId="0" fillId="0" borderId="0" xfId="0" applyAlignment="1">
      <alignment vertical="center"/>
    </xf>
    <xf numFmtId="178" fontId="1" fillId="0" borderId="2" xfId="0" applyNumberFormat="1" applyFont="1" applyBorder="1" applyAlignment="1">
      <alignment horizontal="left" vertical="center"/>
    </xf>
    <xf numFmtId="178" fontId="1" fillId="0" borderId="0" xfId="0" applyNumberFormat="1" applyFont="1" applyAlignment="1">
      <alignment horizontal="left" vertical="center"/>
    </xf>
    <xf numFmtId="43" fontId="2" fillId="0" borderId="0" xfId="0" applyNumberFormat="1" applyFont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评估空白套表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7qzgz3anjuwo22\FileStorage\File\2021-06\&#35745;&#31639;&#34920;&#23452;&#26124;&#21830;&#38138;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评估明细表"/>
      <sheetName val="商租"/>
      <sheetName val="商铺案例"/>
      <sheetName val="侧面商铺"/>
    </sheetNames>
    <sheetDataSet>
      <sheetData sheetId="0" refreshError="1"/>
      <sheetData sheetId="1" refreshError="1">
        <row r="32">
          <cell r="F32">
            <v>33</v>
          </cell>
        </row>
      </sheetData>
      <sheetData sheetId="2" refreshError="1"/>
      <sheetData sheetId="3" refreshError="1">
        <row r="32">
          <cell r="F32">
            <v>28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22"/>
  <sheetViews>
    <sheetView tabSelected="1" topLeftCell="A13" workbookViewId="0">
      <selection activeCell="A18" sqref="A18"/>
    </sheetView>
  </sheetViews>
  <sheetFormatPr defaultColWidth="9" defaultRowHeight="15.5"/>
  <cols>
    <col min="1" max="1" width="13.0833333333333" style="2" customWidth="1"/>
    <col min="2" max="2" width="8.75" style="2" customWidth="1"/>
    <col min="3" max="3" width="18.8333333333333" style="2" customWidth="1"/>
    <col min="4" max="4" width="9.41666666666667" style="2" customWidth="1"/>
    <col min="5" max="5" width="9" style="2" hidden="1" customWidth="1"/>
    <col min="6" max="6" width="8.08333333333333" style="2" customWidth="1"/>
    <col min="7" max="7" width="7.58333333333333" style="2" customWidth="1"/>
    <col min="8" max="10" width="13.75" style="2" hidden="1" customWidth="1"/>
    <col min="11" max="11" width="5.91666666666667" style="2" customWidth="1"/>
    <col min="12" max="12" width="10.5" style="2" customWidth="1"/>
    <col min="13" max="13" width="8.25" style="2" customWidth="1"/>
    <col min="14" max="15" width="10.8333333333333" style="2" customWidth="1"/>
    <col min="16" max="250" width="9" style="2"/>
    <col min="251" max="251" width="6.33333333333333" style="2" customWidth="1"/>
    <col min="252" max="252" width="14.8333333333333" style="2" customWidth="1"/>
    <col min="253" max="253" width="22.1666666666667" style="2" customWidth="1"/>
    <col min="254" max="254" width="11.3333333333333" style="2" customWidth="1"/>
    <col min="255" max="255" width="9.41666666666667" style="2" customWidth="1"/>
    <col min="256" max="256" width="9.75" style="2" customWidth="1"/>
    <col min="257" max="257" width="10.3333333333333" style="2" customWidth="1"/>
    <col min="258" max="258" width="9" style="2" hidden="1" customWidth="1"/>
    <col min="259" max="259" width="12.8333333333333" style="2" customWidth="1"/>
    <col min="260" max="260" width="8.83333333333333" style="2" customWidth="1"/>
    <col min="261" max="263" width="9" style="2" hidden="1" customWidth="1"/>
    <col min="264" max="264" width="9" style="2"/>
    <col min="265" max="265" width="10.5" style="2" customWidth="1"/>
    <col min="266" max="266" width="10.8333333333333" style="2" customWidth="1"/>
    <col min="267" max="267" width="32.1666666666667" style="2" customWidth="1"/>
    <col min="268" max="506" width="9" style="2"/>
    <col min="507" max="507" width="6.33333333333333" style="2" customWidth="1"/>
    <col min="508" max="508" width="14.8333333333333" style="2" customWidth="1"/>
    <col min="509" max="509" width="22.1666666666667" style="2" customWidth="1"/>
    <col min="510" max="510" width="11.3333333333333" style="2" customWidth="1"/>
    <col min="511" max="511" width="9.41666666666667" style="2" customWidth="1"/>
    <col min="512" max="512" width="9.75" style="2" customWidth="1"/>
    <col min="513" max="513" width="10.3333333333333" style="2" customWidth="1"/>
    <col min="514" max="514" width="9" style="2" hidden="1" customWidth="1"/>
    <col min="515" max="515" width="12.8333333333333" style="2" customWidth="1"/>
    <col min="516" max="516" width="8.83333333333333" style="2" customWidth="1"/>
    <col min="517" max="519" width="9" style="2" hidden="1" customWidth="1"/>
    <col min="520" max="520" width="9" style="2"/>
    <col min="521" max="521" width="10.5" style="2" customWidth="1"/>
    <col min="522" max="522" width="10.8333333333333" style="2" customWidth="1"/>
    <col min="523" max="523" width="32.1666666666667" style="2" customWidth="1"/>
    <col min="524" max="762" width="9" style="2"/>
    <col min="763" max="763" width="6.33333333333333" style="2" customWidth="1"/>
    <col min="764" max="764" width="14.8333333333333" style="2" customWidth="1"/>
    <col min="765" max="765" width="22.1666666666667" style="2" customWidth="1"/>
    <col min="766" max="766" width="11.3333333333333" style="2" customWidth="1"/>
    <col min="767" max="767" width="9.41666666666667" style="2" customWidth="1"/>
    <col min="768" max="768" width="9.75" style="2" customWidth="1"/>
    <col min="769" max="769" width="10.3333333333333" style="2" customWidth="1"/>
    <col min="770" max="770" width="9" style="2" hidden="1" customWidth="1"/>
    <col min="771" max="771" width="12.8333333333333" style="2" customWidth="1"/>
    <col min="772" max="772" width="8.83333333333333" style="2" customWidth="1"/>
    <col min="773" max="775" width="9" style="2" hidden="1" customWidth="1"/>
    <col min="776" max="776" width="9" style="2"/>
    <col min="777" max="777" width="10.5" style="2" customWidth="1"/>
    <col min="778" max="778" width="10.8333333333333" style="2" customWidth="1"/>
    <col min="779" max="779" width="32.1666666666667" style="2" customWidth="1"/>
    <col min="780" max="1018" width="9" style="2"/>
    <col min="1019" max="1019" width="6.33333333333333" style="2" customWidth="1"/>
    <col min="1020" max="1020" width="14.8333333333333" style="2" customWidth="1"/>
    <col min="1021" max="1021" width="22.1666666666667" style="2" customWidth="1"/>
    <col min="1022" max="1022" width="11.3333333333333" style="2" customWidth="1"/>
    <col min="1023" max="1023" width="9.41666666666667" style="2" customWidth="1"/>
    <col min="1024" max="1024" width="9.75" style="2" customWidth="1"/>
    <col min="1025" max="1025" width="10.3333333333333" style="2" customWidth="1"/>
    <col min="1026" max="1026" width="9" style="2" hidden="1" customWidth="1"/>
    <col min="1027" max="1027" width="12.8333333333333" style="2" customWidth="1"/>
    <col min="1028" max="1028" width="8.83333333333333" style="2" customWidth="1"/>
    <col min="1029" max="1031" width="9" style="2" hidden="1" customWidth="1"/>
    <col min="1032" max="1032" width="9" style="2"/>
    <col min="1033" max="1033" width="10.5" style="2" customWidth="1"/>
    <col min="1034" max="1034" width="10.8333333333333" style="2" customWidth="1"/>
    <col min="1035" max="1035" width="32.1666666666667" style="2" customWidth="1"/>
    <col min="1036" max="1274" width="9" style="2"/>
    <col min="1275" max="1275" width="6.33333333333333" style="2" customWidth="1"/>
    <col min="1276" max="1276" width="14.8333333333333" style="2" customWidth="1"/>
    <col min="1277" max="1277" width="22.1666666666667" style="2" customWidth="1"/>
    <col min="1278" max="1278" width="11.3333333333333" style="2" customWidth="1"/>
    <col min="1279" max="1279" width="9.41666666666667" style="2" customWidth="1"/>
    <col min="1280" max="1280" width="9.75" style="2" customWidth="1"/>
    <col min="1281" max="1281" width="10.3333333333333" style="2" customWidth="1"/>
    <col min="1282" max="1282" width="9" style="2" hidden="1" customWidth="1"/>
    <col min="1283" max="1283" width="12.8333333333333" style="2" customWidth="1"/>
    <col min="1284" max="1284" width="8.83333333333333" style="2" customWidth="1"/>
    <col min="1285" max="1287" width="9" style="2" hidden="1" customWidth="1"/>
    <col min="1288" max="1288" width="9" style="2"/>
    <col min="1289" max="1289" width="10.5" style="2" customWidth="1"/>
    <col min="1290" max="1290" width="10.8333333333333" style="2" customWidth="1"/>
    <col min="1291" max="1291" width="32.1666666666667" style="2" customWidth="1"/>
    <col min="1292" max="1530" width="9" style="2"/>
    <col min="1531" max="1531" width="6.33333333333333" style="2" customWidth="1"/>
    <col min="1532" max="1532" width="14.8333333333333" style="2" customWidth="1"/>
    <col min="1533" max="1533" width="22.1666666666667" style="2" customWidth="1"/>
    <col min="1534" max="1534" width="11.3333333333333" style="2" customWidth="1"/>
    <col min="1535" max="1535" width="9.41666666666667" style="2" customWidth="1"/>
    <col min="1536" max="1536" width="9.75" style="2" customWidth="1"/>
    <col min="1537" max="1537" width="10.3333333333333" style="2" customWidth="1"/>
    <col min="1538" max="1538" width="9" style="2" hidden="1" customWidth="1"/>
    <col min="1539" max="1539" width="12.8333333333333" style="2" customWidth="1"/>
    <col min="1540" max="1540" width="8.83333333333333" style="2" customWidth="1"/>
    <col min="1541" max="1543" width="9" style="2" hidden="1" customWidth="1"/>
    <col min="1544" max="1544" width="9" style="2"/>
    <col min="1545" max="1545" width="10.5" style="2" customWidth="1"/>
    <col min="1546" max="1546" width="10.8333333333333" style="2" customWidth="1"/>
    <col min="1547" max="1547" width="32.1666666666667" style="2" customWidth="1"/>
    <col min="1548" max="1786" width="9" style="2"/>
    <col min="1787" max="1787" width="6.33333333333333" style="2" customWidth="1"/>
    <col min="1788" max="1788" width="14.8333333333333" style="2" customWidth="1"/>
    <col min="1789" max="1789" width="22.1666666666667" style="2" customWidth="1"/>
    <col min="1790" max="1790" width="11.3333333333333" style="2" customWidth="1"/>
    <col min="1791" max="1791" width="9.41666666666667" style="2" customWidth="1"/>
    <col min="1792" max="1792" width="9.75" style="2" customWidth="1"/>
    <col min="1793" max="1793" width="10.3333333333333" style="2" customWidth="1"/>
    <col min="1794" max="1794" width="9" style="2" hidden="1" customWidth="1"/>
    <col min="1795" max="1795" width="12.8333333333333" style="2" customWidth="1"/>
    <col min="1796" max="1796" width="8.83333333333333" style="2" customWidth="1"/>
    <col min="1797" max="1799" width="9" style="2" hidden="1" customWidth="1"/>
    <col min="1800" max="1800" width="9" style="2"/>
    <col min="1801" max="1801" width="10.5" style="2" customWidth="1"/>
    <col min="1802" max="1802" width="10.8333333333333" style="2" customWidth="1"/>
    <col min="1803" max="1803" width="32.1666666666667" style="2" customWidth="1"/>
    <col min="1804" max="2042" width="9" style="2"/>
    <col min="2043" max="2043" width="6.33333333333333" style="2" customWidth="1"/>
    <col min="2044" max="2044" width="14.8333333333333" style="2" customWidth="1"/>
    <col min="2045" max="2045" width="22.1666666666667" style="2" customWidth="1"/>
    <col min="2046" max="2046" width="11.3333333333333" style="2" customWidth="1"/>
    <col min="2047" max="2047" width="9.41666666666667" style="2" customWidth="1"/>
    <col min="2048" max="2048" width="9.75" style="2" customWidth="1"/>
    <col min="2049" max="2049" width="10.3333333333333" style="2" customWidth="1"/>
    <col min="2050" max="2050" width="9" style="2" hidden="1" customWidth="1"/>
    <col min="2051" max="2051" width="12.8333333333333" style="2" customWidth="1"/>
    <col min="2052" max="2052" width="8.83333333333333" style="2" customWidth="1"/>
    <col min="2053" max="2055" width="9" style="2" hidden="1" customWidth="1"/>
    <col min="2056" max="2056" width="9" style="2"/>
    <col min="2057" max="2057" width="10.5" style="2" customWidth="1"/>
    <col min="2058" max="2058" width="10.8333333333333" style="2" customWidth="1"/>
    <col min="2059" max="2059" width="32.1666666666667" style="2" customWidth="1"/>
    <col min="2060" max="2298" width="9" style="2"/>
    <col min="2299" max="2299" width="6.33333333333333" style="2" customWidth="1"/>
    <col min="2300" max="2300" width="14.8333333333333" style="2" customWidth="1"/>
    <col min="2301" max="2301" width="22.1666666666667" style="2" customWidth="1"/>
    <col min="2302" max="2302" width="11.3333333333333" style="2" customWidth="1"/>
    <col min="2303" max="2303" width="9.41666666666667" style="2" customWidth="1"/>
    <col min="2304" max="2304" width="9.75" style="2" customWidth="1"/>
    <col min="2305" max="2305" width="10.3333333333333" style="2" customWidth="1"/>
    <col min="2306" max="2306" width="9" style="2" hidden="1" customWidth="1"/>
    <col min="2307" max="2307" width="12.8333333333333" style="2" customWidth="1"/>
    <col min="2308" max="2308" width="8.83333333333333" style="2" customWidth="1"/>
    <col min="2309" max="2311" width="9" style="2" hidden="1" customWidth="1"/>
    <col min="2312" max="2312" width="9" style="2"/>
    <col min="2313" max="2313" width="10.5" style="2" customWidth="1"/>
    <col min="2314" max="2314" width="10.8333333333333" style="2" customWidth="1"/>
    <col min="2315" max="2315" width="32.1666666666667" style="2" customWidth="1"/>
    <col min="2316" max="2554" width="9" style="2"/>
    <col min="2555" max="2555" width="6.33333333333333" style="2" customWidth="1"/>
    <col min="2556" max="2556" width="14.8333333333333" style="2" customWidth="1"/>
    <col min="2557" max="2557" width="22.1666666666667" style="2" customWidth="1"/>
    <col min="2558" max="2558" width="11.3333333333333" style="2" customWidth="1"/>
    <col min="2559" max="2559" width="9.41666666666667" style="2" customWidth="1"/>
    <col min="2560" max="2560" width="9.75" style="2" customWidth="1"/>
    <col min="2561" max="2561" width="10.3333333333333" style="2" customWidth="1"/>
    <col min="2562" max="2562" width="9" style="2" hidden="1" customWidth="1"/>
    <col min="2563" max="2563" width="12.8333333333333" style="2" customWidth="1"/>
    <col min="2564" max="2564" width="8.83333333333333" style="2" customWidth="1"/>
    <col min="2565" max="2567" width="9" style="2" hidden="1" customWidth="1"/>
    <col min="2568" max="2568" width="9" style="2"/>
    <col min="2569" max="2569" width="10.5" style="2" customWidth="1"/>
    <col min="2570" max="2570" width="10.8333333333333" style="2" customWidth="1"/>
    <col min="2571" max="2571" width="32.1666666666667" style="2" customWidth="1"/>
    <col min="2572" max="2810" width="9" style="2"/>
    <col min="2811" max="2811" width="6.33333333333333" style="2" customWidth="1"/>
    <col min="2812" max="2812" width="14.8333333333333" style="2" customWidth="1"/>
    <col min="2813" max="2813" width="22.1666666666667" style="2" customWidth="1"/>
    <col min="2814" max="2814" width="11.3333333333333" style="2" customWidth="1"/>
    <col min="2815" max="2815" width="9.41666666666667" style="2" customWidth="1"/>
    <col min="2816" max="2816" width="9.75" style="2" customWidth="1"/>
    <col min="2817" max="2817" width="10.3333333333333" style="2" customWidth="1"/>
    <col min="2818" max="2818" width="9" style="2" hidden="1" customWidth="1"/>
    <col min="2819" max="2819" width="12.8333333333333" style="2" customWidth="1"/>
    <col min="2820" max="2820" width="8.83333333333333" style="2" customWidth="1"/>
    <col min="2821" max="2823" width="9" style="2" hidden="1" customWidth="1"/>
    <col min="2824" max="2824" width="9" style="2"/>
    <col min="2825" max="2825" width="10.5" style="2" customWidth="1"/>
    <col min="2826" max="2826" width="10.8333333333333" style="2" customWidth="1"/>
    <col min="2827" max="2827" width="32.1666666666667" style="2" customWidth="1"/>
    <col min="2828" max="3066" width="9" style="2"/>
    <col min="3067" max="3067" width="6.33333333333333" style="2" customWidth="1"/>
    <col min="3068" max="3068" width="14.8333333333333" style="2" customWidth="1"/>
    <col min="3069" max="3069" width="22.1666666666667" style="2" customWidth="1"/>
    <col min="3070" max="3070" width="11.3333333333333" style="2" customWidth="1"/>
    <col min="3071" max="3071" width="9.41666666666667" style="2" customWidth="1"/>
    <col min="3072" max="3072" width="9.75" style="2" customWidth="1"/>
    <col min="3073" max="3073" width="10.3333333333333" style="2" customWidth="1"/>
    <col min="3074" max="3074" width="9" style="2" hidden="1" customWidth="1"/>
    <col min="3075" max="3075" width="12.8333333333333" style="2" customWidth="1"/>
    <col min="3076" max="3076" width="8.83333333333333" style="2" customWidth="1"/>
    <col min="3077" max="3079" width="9" style="2" hidden="1" customWidth="1"/>
    <col min="3080" max="3080" width="9" style="2"/>
    <col min="3081" max="3081" width="10.5" style="2" customWidth="1"/>
    <col min="3082" max="3082" width="10.8333333333333" style="2" customWidth="1"/>
    <col min="3083" max="3083" width="32.1666666666667" style="2" customWidth="1"/>
    <col min="3084" max="3322" width="9" style="2"/>
    <col min="3323" max="3323" width="6.33333333333333" style="2" customWidth="1"/>
    <col min="3324" max="3324" width="14.8333333333333" style="2" customWidth="1"/>
    <col min="3325" max="3325" width="22.1666666666667" style="2" customWidth="1"/>
    <col min="3326" max="3326" width="11.3333333333333" style="2" customWidth="1"/>
    <col min="3327" max="3327" width="9.41666666666667" style="2" customWidth="1"/>
    <col min="3328" max="3328" width="9.75" style="2" customWidth="1"/>
    <col min="3329" max="3329" width="10.3333333333333" style="2" customWidth="1"/>
    <col min="3330" max="3330" width="9" style="2" hidden="1" customWidth="1"/>
    <col min="3331" max="3331" width="12.8333333333333" style="2" customWidth="1"/>
    <col min="3332" max="3332" width="8.83333333333333" style="2" customWidth="1"/>
    <col min="3333" max="3335" width="9" style="2" hidden="1" customWidth="1"/>
    <col min="3336" max="3336" width="9" style="2"/>
    <col min="3337" max="3337" width="10.5" style="2" customWidth="1"/>
    <col min="3338" max="3338" width="10.8333333333333" style="2" customWidth="1"/>
    <col min="3339" max="3339" width="32.1666666666667" style="2" customWidth="1"/>
    <col min="3340" max="3578" width="9" style="2"/>
    <col min="3579" max="3579" width="6.33333333333333" style="2" customWidth="1"/>
    <col min="3580" max="3580" width="14.8333333333333" style="2" customWidth="1"/>
    <col min="3581" max="3581" width="22.1666666666667" style="2" customWidth="1"/>
    <col min="3582" max="3582" width="11.3333333333333" style="2" customWidth="1"/>
    <col min="3583" max="3583" width="9.41666666666667" style="2" customWidth="1"/>
    <col min="3584" max="3584" width="9.75" style="2" customWidth="1"/>
    <col min="3585" max="3585" width="10.3333333333333" style="2" customWidth="1"/>
    <col min="3586" max="3586" width="9" style="2" hidden="1" customWidth="1"/>
    <col min="3587" max="3587" width="12.8333333333333" style="2" customWidth="1"/>
    <col min="3588" max="3588" width="8.83333333333333" style="2" customWidth="1"/>
    <col min="3589" max="3591" width="9" style="2" hidden="1" customWidth="1"/>
    <col min="3592" max="3592" width="9" style="2"/>
    <col min="3593" max="3593" width="10.5" style="2" customWidth="1"/>
    <col min="3594" max="3594" width="10.8333333333333" style="2" customWidth="1"/>
    <col min="3595" max="3595" width="32.1666666666667" style="2" customWidth="1"/>
    <col min="3596" max="3834" width="9" style="2"/>
    <col min="3835" max="3835" width="6.33333333333333" style="2" customWidth="1"/>
    <col min="3836" max="3836" width="14.8333333333333" style="2" customWidth="1"/>
    <col min="3837" max="3837" width="22.1666666666667" style="2" customWidth="1"/>
    <col min="3838" max="3838" width="11.3333333333333" style="2" customWidth="1"/>
    <col min="3839" max="3839" width="9.41666666666667" style="2" customWidth="1"/>
    <col min="3840" max="3840" width="9.75" style="2" customWidth="1"/>
    <col min="3841" max="3841" width="10.3333333333333" style="2" customWidth="1"/>
    <col min="3842" max="3842" width="9" style="2" hidden="1" customWidth="1"/>
    <col min="3843" max="3843" width="12.8333333333333" style="2" customWidth="1"/>
    <col min="3844" max="3844" width="8.83333333333333" style="2" customWidth="1"/>
    <col min="3845" max="3847" width="9" style="2" hidden="1" customWidth="1"/>
    <col min="3848" max="3848" width="9" style="2"/>
    <col min="3849" max="3849" width="10.5" style="2" customWidth="1"/>
    <col min="3850" max="3850" width="10.8333333333333" style="2" customWidth="1"/>
    <col min="3851" max="3851" width="32.1666666666667" style="2" customWidth="1"/>
    <col min="3852" max="4090" width="9" style="2"/>
    <col min="4091" max="4091" width="6.33333333333333" style="2" customWidth="1"/>
    <col min="4092" max="4092" width="14.8333333333333" style="2" customWidth="1"/>
    <col min="4093" max="4093" width="22.1666666666667" style="2" customWidth="1"/>
    <col min="4094" max="4094" width="11.3333333333333" style="2" customWidth="1"/>
    <col min="4095" max="4095" width="9.41666666666667" style="2" customWidth="1"/>
    <col min="4096" max="4096" width="9.75" style="2" customWidth="1"/>
    <col min="4097" max="4097" width="10.3333333333333" style="2" customWidth="1"/>
    <col min="4098" max="4098" width="9" style="2" hidden="1" customWidth="1"/>
    <col min="4099" max="4099" width="12.8333333333333" style="2" customWidth="1"/>
    <col min="4100" max="4100" width="8.83333333333333" style="2" customWidth="1"/>
    <col min="4101" max="4103" width="9" style="2" hidden="1" customWidth="1"/>
    <col min="4104" max="4104" width="9" style="2"/>
    <col min="4105" max="4105" width="10.5" style="2" customWidth="1"/>
    <col min="4106" max="4106" width="10.8333333333333" style="2" customWidth="1"/>
    <col min="4107" max="4107" width="32.1666666666667" style="2" customWidth="1"/>
    <col min="4108" max="4346" width="9" style="2"/>
    <col min="4347" max="4347" width="6.33333333333333" style="2" customWidth="1"/>
    <col min="4348" max="4348" width="14.8333333333333" style="2" customWidth="1"/>
    <col min="4349" max="4349" width="22.1666666666667" style="2" customWidth="1"/>
    <col min="4350" max="4350" width="11.3333333333333" style="2" customWidth="1"/>
    <col min="4351" max="4351" width="9.41666666666667" style="2" customWidth="1"/>
    <col min="4352" max="4352" width="9.75" style="2" customWidth="1"/>
    <col min="4353" max="4353" width="10.3333333333333" style="2" customWidth="1"/>
    <col min="4354" max="4354" width="9" style="2" hidden="1" customWidth="1"/>
    <col min="4355" max="4355" width="12.8333333333333" style="2" customWidth="1"/>
    <col min="4356" max="4356" width="8.83333333333333" style="2" customWidth="1"/>
    <col min="4357" max="4359" width="9" style="2" hidden="1" customWidth="1"/>
    <col min="4360" max="4360" width="9" style="2"/>
    <col min="4361" max="4361" width="10.5" style="2" customWidth="1"/>
    <col min="4362" max="4362" width="10.8333333333333" style="2" customWidth="1"/>
    <col min="4363" max="4363" width="32.1666666666667" style="2" customWidth="1"/>
    <col min="4364" max="4602" width="9" style="2"/>
    <col min="4603" max="4603" width="6.33333333333333" style="2" customWidth="1"/>
    <col min="4604" max="4604" width="14.8333333333333" style="2" customWidth="1"/>
    <col min="4605" max="4605" width="22.1666666666667" style="2" customWidth="1"/>
    <col min="4606" max="4606" width="11.3333333333333" style="2" customWidth="1"/>
    <col min="4607" max="4607" width="9.41666666666667" style="2" customWidth="1"/>
    <col min="4608" max="4608" width="9.75" style="2" customWidth="1"/>
    <col min="4609" max="4609" width="10.3333333333333" style="2" customWidth="1"/>
    <col min="4610" max="4610" width="9" style="2" hidden="1" customWidth="1"/>
    <col min="4611" max="4611" width="12.8333333333333" style="2" customWidth="1"/>
    <col min="4612" max="4612" width="8.83333333333333" style="2" customWidth="1"/>
    <col min="4613" max="4615" width="9" style="2" hidden="1" customWidth="1"/>
    <col min="4616" max="4616" width="9" style="2"/>
    <col min="4617" max="4617" width="10.5" style="2" customWidth="1"/>
    <col min="4618" max="4618" width="10.8333333333333" style="2" customWidth="1"/>
    <col min="4619" max="4619" width="32.1666666666667" style="2" customWidth="1"/>
    <col min="4620" max="4858" width="9" style="2"/>
    <col min="4859" max="4859" width="6.33333333333333" style="2" customWidth="1"/>
    <col min="4860" max="4860" width="14.8333333333333" style="2" customWidth="1"/>
    <col min="4861" max="4861" width="22.1666666666667" style="2" customWidth="1"/>
    <col min="4862" max="4862" width="11.3333333333333" style="2" customWidth="1"/>
    <col min="4863" max="4863" width="9.41666666666667" style="2" customWidth="1"/>
    <col min="4864" max="4864" width="9.75" style="2" customWidth="1"/>
    <col min="4865" max="4865" width="10.3333333333333" style="2" customWidth="1"/>
    <col min="4866" max="4866" width="9" style="2" hidden="1" customWidth="1"/>
    <col min="4867" max="4867" width="12.8333333333333" style="2" customWidth="1"/>
    <col min="4868" max="4868" width="8.83333333333333" style="2" customWidth="1"/>
    <col min="4869" max="4871" width="9" style="2" hidden="1" customWidth="1"/>
    <col min="4872" max="4872" width="9" style="2"/>
    <col min="4873" max="4873" width="10.5" style="2" customWidth="1"/>
    <col min="4874" max="4874" width="10.8333333333333" style="2" customWidth="1"/>
    <col min="4875" max="4875" width="32.1666666666667" style="2" customWidth="1"/>
    <col min="4876" max="5114" width="9" style="2"/>
    <col min="5115" max="5115" width="6.33333333333333" style="2" customWidth="1"/>
    <col min="5116" max="5116" width="14.8333333333333" style="2" customWidth="1"/>
    <col min="5117" max="5117" width="22.1666666666667" style="2" customWidth="1"/>
    <col min="5118" max="5118" width="11.3333333333333" style="2" customWidth="1"/>
    <col min="5119" max="5119" width="9.41666666666667" style="2" customWidth="1"/>
    <col min="5120" max="5120" width="9.75" style="2" customWidth="1"/>
    <col min="5121" max="5121" width="10.3333333333333" style="2" customWidth="1"/>
    <col min="5122" max="5122" width="9" style="2" hidden="1" customWidth="1"/>
    <col min="5123" max="5123" width="12.8333333333333" style="2" customWidth="1"/>
    <col min="5124" max="5124" width="8.83333333333333" style="2" customWidth="1"/>
    <col min="5125" max="5127" width="9" style="2" hidden="1" customWidth="1"/>
    <col min="5128" max="5128" width="9" style="2"/>
    <col min="5129" max="5129" width="10.5" style="2" customWidth="1"/>
    <col min="5130" max="5130" width="10.8333333333333" style="2" customWidth="1"/>
    <col min="5131" max="5131" width="32.1666666666667" style="2" customWidth="1"/>
    <col min="5132" max="5370" width="9" style="2"/>
    <col min="5371" max="5371" width="6.33333333333333" style="2" customWidth="1"/>
    <col min="5372" max="5372" width="14.8333333333333" style="2" customWidth="1"/>
    <col min="5373" max="5373" width="22.1666666666667" style="2" customWidth="1"/>
    <col min="5374" max="5374" width="11.3333333333333" style="2" customWidth="1"/>
    <col min="5375" max="5375" width="9.41666666666667" style="2" customWidth="1"/>
    <col min="5376" max="5376" width="9.75" style="2" customWidth="1"/>
    <col min="5377" max="5377" width="10.3333333333333" style="2" customWidth="1"/>
    <col min="5378" max="5378" width="9" style="2" hidden="1" customWidth="1"/>
    <col min="5379" max="5379" width="12.8333333333333" style="2" customWidth="1"/>
    <col min="5380" max="5380" width="8.83333333333333" style="2" customWidth="1"/>
    <col min="5381" max="5383" width="9" style="2" hidden="1" customWidth="1"/>
    <col min="5384" max="5384" width="9" style="2"/>
    <col min="5385" max="5385" width="10.5" style="2" customWidth="1"/>
    <col min="5386" max="5386" width="10.8333333333333" style="2" customWidth="1"/>
    <col min="5387" max="5387" width="32.1666666666667" style="2" customWidth="1"/>
    <col min="5388" max="5626" width="9" style="2"/>
    <col min="5627" max="5627" width="6.33333333333333" style="2" customWidth="1"/>
    <col min="5628" max="5628" width="14.8333333333333" style="2" customWidth="1"/>
    <col min="5629" max="5629" width="22.1666666666667" style="2" customWidth="1"/>
    <col min="5630" max="5630" width="11.3333333333333" style="2" customWidth="1"/>
    <col min="5631" max="5631" width="9.41666666666667" style="2" customWidth="1"/>
    <col min="5632" max="5632" width="9.75" style="2" customWidth="1"/>
    <col min="5633" max="5633" width="10.3333333333333" style="2" customWidth="1"/>
    <col min="5634" max="5634" width="9" style="2" hidden="1" customWidth="1"/>
    <col min="5635" max="5635" width="12.8333333333333" style="2" customWidth="1"/>
    <col min="5636" max="5636" width="8.83333333333333" style="2" customWidth="1"/>
    <col min="5637" max="5639" width="9" style="2" hidden="1" customWidth="1"/>
    <col min="5640" max="5640" width="9" style="2"/>
    <col min="5641" max="5641" width="10.5" style="2" customWidth="1"/>
    <col min="5642" max="5642" width="10.8333333333333" style="2" customWidth="1"/>
    <col min="5643" max="5643" width="32.1666666666667" style="2" customWidth="1"/>
    <col min="5644" max="5882" width="9" style="2"/>
    <col min="5883" max="5883" width="6.33333333333333" style="2" customWidth="1"/>
    <col min="5884" max="5884" width="14.8333333333333" style="2" customWidth="1"/>
    <col min="5885" max="5885" width="22.1666666666667" style="2" customWidth="1"/>
    <col min="5886" max="5886" width="11.3333333333333" style="2" customWidth="1"/>
    <col min="5887" max="5887" width="9.41666666666667" style="2" customWidth="1"/>
    <col min="5888" max="5888" width="9.75" style="2" customWidth="1"/>
    <col min="5889" max="5889" width="10.3333333333333" style="2" customWidth="1"/>
    <col min="5890" max="5890" width="9" style="2" hidden="1" customWidth="1"/>
    <col min="5891" max="5891" width="12.8333333333333" style="2" customWidth="1"/>
    <col min="5892" max="5892" width="8.83333333333333" style="2" customWidth="1"/>
    <col min="5893" max="5895" width="9" style="2" hidden="1" customWidth="1"/>
    <col min="5896" max="5896" width="9" style="2"/>
    <col min="5897" max="5897" width="10.5" style="2" customWidth="1"/>
    <col min="5898" max="5898" width="10.8333333333333" style="2" customWidth="1"/>
    <col min="5899" max="5899" width="32.1666666666667" style="2" customWidth="1"/>
    <col min="5900" max="6138" width="9" style="2"/>
    <col min="6139" max="6139" width="6.33333333333333" style="2" customWidth="1"/>
    <col min="6140" max="6140" width="14.8333333333333" style="2" customWidth="1"/>
    <col min="6141" max="6141" width="22.1666666666667" style="2" customWidth="1"/>
    <col min="6142" max="6142" width="11.3333333333333" style="2" customWidth="1"/>
    <col min="6143" max="6143" width="9.41666666666667" style="2" customWidth="1"/>
    <col min="6144" max="6144" width="9.75" style="2" customWidth="1"/>
    <col min="6145" max="6145" width="10.3333333333333" style="2" customWidth="1"/>
    <col min="6146" max="6146" width="9" style="2" hidden="1" customWidth="1"/>
    <col min="6147" max="6147" width="12.8333333333333" style="2" customWidth="1"/>
    <col min="6148" max="6148" width="8.83333333333333" style="2" customWidth="1"/>
    <col min="6149" max="6151" width="9" style="2" hidden="1" customWidth="1"/>
    <col min="6152" max="6152" width="9" style="2"/>
    <col min="6153" max="6153" width="10.5" style="2" customWidth="1"/>
    <col min="6154" max="6154" width="10.8333333333333" style="2" customWidth="1"/>
    <col min="6155" max="6155" width="32.1666666666667" style="2" customWidth="1"/>
    <col min="6156" max="6394" width="9" style="2"/>
    <col min="6395" max="6395" width="6.33333333333333" style="2" customWidth="1"/>
    <col min="6396" max="6396" width="14.8333333333333" style="2" customWidth="1"/>
    <col min="6397" max="6397" width="22.1666666666667" style="2" customWidth="1"/>
    <col min="6398" max="6398" width="11.3333333333333" style="2" customWidth="1"/>
    <col min="6399" max="6399" width="9.41666666666667" style="2" customWidth="1"/>
    <col min="6400" max="6400" width="9.75" style="2" customWidth="1"/>
    <col min="6401" max="6401" width="10.3333333333333" style="2" customWidth="1"/>
    <col min="6402" max="6402" width="9" style="2" hidden="1" customWidth="1"/>
    <col min="6403" max="6403" width="12.8333333333333" style="2" customWidth="1"/>
    <col min="6404" max="6404" width="8.83333333333333" style="2" customWidth="1"/>
    <col min="6405" max="6407" width="9" style="2" hidden="1" customWidth="1"/>
    <col min="6408" max="6408" width="9" style="2"/>
    <col min="6409" max="6409" width="10.5" style="2" customWidth="1"/>
    <col min="6410" max="6410" width="10.8333333333333" style="2" customWidth="1"/>
    <col min="6411" max="6411" width="32.1666666666667" style="2" customWidth="1"/>
    <col min="6412" max="6650" width="9" style="2"/>
    <col min="6651" max="6651" width="6.33333333333333" style="2" customWidth="1"/>
    <col min="6652" max="6652" width="14.8333333333333" style="2" customWidth="1"/>
    <col min="6653" max="6653" width="22.1666666666667" style="2" customWidth="1"/>
    <col min="6654" max="6654" width="11.3333333333333" style="2" customWidth="1"/>
    <col min="6655" max="6655" width="9.41666666666667" style="2" customWidth="1"/>
    <col min="6656" max="6656" width="9.75" style="2" customWidth="1"/>
    <col min="6657" max="6657" width="10.3333333333333" style="2" customWidth="1"/>
    <col min="6658" max="6658" width="9" style="2" hidden="1" customWidth="1"/>
    <col min="6659" max="6659" width="12.8333333333333" style="2" customWidth="1"/>
    <col min="6660" max="6660" width="8.83333333333333" style="2" customWidth="1"/>
    <col min="6661" max="6663" width="9" style="2" hidden="1" customWidth="1"/>
    <col min="6664" max="6664" width="9" style="2"/>
    <col min="6665" max="6665" width="10.5" style="2" customWidth="1"/>
    <col min="6666" max="6666" width="10.8333333333333" style="2" customWidth="1"/>
    <col min="6667" max="6667" width="32.1666666666667" style="2" customWidth="1"/>
    <col min="6668" max="6906" width="9" style="2"/>
    <col min="6907" max="6907" width="6.33333333333333" style="2" customWidth="1"/>
    <col min="6908" max="6908" width="14.8333333333333" style="2" customWidth="1"/>
    <col min="6909" max="6909" width="22.1666666666667" style="2" customWidth="1"/>
    <col min="6910" max="6910" width="11.3333333333333" style="2" customWidth="1"/>
    <col min="6911" max="6911" width="9.41666666666667" style="2" customWidth="1"/>
    <col min="6912" max="6912" width="9.75" style="2" customWidth="1"/>
    <col min="6913" max="6913" width="10.3333333333333" style="2" customWidth="1"/>
    <col min="6914" max="6914" width="9" style="2" hidden="1" customWidth="1"/>
    <col min="6915" max="6915" width="12.8333333333333" style="2" customWidth="1"/>
    <col min="6916" max="6916" width="8.83333333333333" style="2" customWidth="1"/>
    <col min="6917" max="6919" width="9" style="2" hidden="1" customWidth="1"/>
    <col min="6920" max="6920" width="9" style="2"/>
    <col min="6921" max="6921" width="10.5" style="2" customWidth="1"/>
    <col min="6922" max="6922" width="10.8333333333333" style="2" customWidth="1"/>
    <col min="6923" max="6923" width="32.1666666666667" style="2" customWidth="1"/>
    <col min="6924" max="7162" width="9" style="2"/>
    <col min="7163" max="7163" width="6.33333333333333" style="2" customWidth="1"/>
    <col min="7164" max="7164" width="14.8333333333333" style="2" customWidth="1"/>
    <col min="7165" max="7165" width="22.1666666666667" style="2" customWidth="1"/>
    <col min="7166" max="7166" width="11.3333333333333" style="2" customWidth="1"/>
    <col min="7167" max="7167" width="9.41666666666667" style="2" customWidth="1"/>
    <col min="7168" max="7168" width="9.75" style="2" customWidth="1"/>
    <col min="7169" max="7169" width="10.3333333333333" style="2" customWidth="1"/>
    <col min="7170" max="7170" width="9" style="2" hidden="1" customWidth="1"/>
    <col min="7171" max="7171" width="12.8333333333333" style="2" customWidth="1"/>
    <col min="7172" max="7172" width="8.83333333333333" style="2" customWidth="1"/>
    <col min="7173" max="7175" width="9" style="2" hidden="1" customWidth="1"/>
    <col min="7176" max="7176" width="9" style="2"/>
    <col min="7177" max="7177" width="10.5" style="2" customWidth="1"/>
    <col min="7178" max="7178" width="10.8333333333333" style="2" customWidth="1"/>
    <col min="7179" max="7179" width="32.1666666666667" style="2" customWidth="1"/>
    <col min="7180" max="7418" width="9" style="2"/>
    <col min="7419" max="7419" width="6.33333333333333" style="2" customWidth="1"/>
    <col min="7420" max="7420" width="14.8333333333333" style="2" customWidth="1"/>
    <col min="7421" max="7421" width="22.1666666666667" style="2" customWidth="1"/>
    <col min="7422" max="7422" width="11.3333333333333" style="2" customWidth="1"/>
    <col min="7423" max="7423" width="9.41666666666667" style="2" customWidth="1"/>
    <col min="7424" max="7424" width="9.75" style="2" customWidth="1"/>
    <col min="7425" max="7425" width="10.3333333333333" style="2" customWidth="1"/>
    <col min="7426" max="7426" width="9" style="2" hidden="1" customWidth="1"/>
    <col min="7427" max="7427" width="12.8333333333333" style="2" customWidth="1"/>
    <col min="7428" max="7428" width="8.83333333333333" style="2" customWidth="1"/>
    <col min="7429" max="7431" width="9" style="2" hidden="1" customWidth="1"/>
    <col min="7432" max="7432" width="9" style="2"/>
    <col min="7433" max="7433" width="10.5" style="2" customWidth="1"/>
    <col min="7434" max="7434" width="10.8333333333333" style="2" customWidth="1"/>
    <col min="7435" max="7435" width="32.1666666666667" style="2" customWidth="1"/>
    <col min="7436" max="7674" width="9" style="2"/>
    <col min="7675" max="7675" width="6.33333333333333" style="2" customWidth="1"/>
    <col min="7676" max="7676" width="14.8333333333333" style="2" customWidth="1"/>
    <col min="7677" max="7677" width="22.1666666666667" style="2" customWidth="1"/>
    <col min="7678" max="7678" width="11.3333333333333" style="2" customWidth="1"/>
    <col min="7679" max="7679" width="9.41666666666667" style="2" customWidth="1"/>
    <col min="7680" max="7680" width="9.75" style="2" customWidth="1"/>
    <col min="7681" max="7681" width="10.3333333333333" style="2" customWidth="1"/>
    <col min="7682" max="7682" width="9" style="2" hidden="1" customWidth="1"/>
    <col min="7683" max="7683" width="12.8333333333333" style="2" customWidth="1"/>
    <col min="7684" max="7684" width="8.83333333333333" style="2" customWidth="1"/>
    <col min="7685" max="7687" width="9" style="2" hidden="1" customWidth="1"/>
    <col min="7688" max="7688" width="9" style="2"/>
    <col min="7689" max="7689" width="10.5" style="2" customWidth="1"/>
    <col min="7690" max="7690" width="10.8333333333333" style="2" customWidth="1"/>
    <col min="7691" max="7691" width="32.1666666666667" style="2" customWidth="1"/>
    <col min="7692" max="7930" width="9" style="2"/>
    <col min="7931" max="7931" width="6.33333333333333" style="2" customWidth="1"/>
    <col min="7932" max="7932" width="14.8333333333333" style="2" customWidth="1"/>
    <col min="7933" max="7933" width="22.1666666666667" style="2" customWidth="1"/>
    <col min="7934" max="7934" width="11.3333333333333" style="2" customWidth="1"/>
    <col min="7935" max="7935" width="9.41666666666667" style="2" customWidth="1"/>
    <col min="7936" max="7936" width="9.75" style="2" customWidth="1"/>
    <col min="7937" max="7937" width="10.3333333333333" style="2" customWidth="1"/>
    <col min="7938" max="7938" width="9" style="2" hidden="1" customWidth="1"/>
    <col min="7939" max="7939" width="12.8333333333333" style="2" customWidth="1"/>
    <col min="7940" max="7940" width="8.83333333333333" style="2" customWidth="1"/>
    <col min="7941" max="7943" width="9" style="2" hidden="1" customWidth="1"/>
    <col min="7944" max="7944" width="9" style="2"/>
    <col min="7945" max="7945" width="10.5" style="2" customWidth="1"/>
    <col min="7946" max="7946" width="10.8333333333333" style="2" customWidth="1"/>
    <col min="7947" max="7947" width="32.1666666666667" style="2" customWidth="1"/>
    <col min="7948" max="8186" width="9" style="2"/>
    <col min="8187" max="8187" width="6.33333333333333" style="2" customWidth="1"/>
    <col min="8188" max="8188" width="14.8333333333333" style="2" customWidth="1"/>
    <col min="8189" max="8189" width="22.1666666666667" style="2" customWidth="1"/>
    <col min="8190" max="8190" width="11.3333333333333" style="2" customWidth="1"/>
    <col min="8191" max="8191" width="9.41666666666667" style="2" customWidth="1"/>
    <col min="8192" max="8192" width="9.75" style="2" customWidth="1"/>
    <col min="8193" max="8193" width="10.3333333333333" style="2" customWidth="1"/>
    <col min="8194" max="8194" width="9" style="2" hidden="1" customWidth="1"/>
    <col min="8195" max="8195" width="12.8333333333333" style="2" customWidth="1"/>
    <col min="8196" max="8196" width="8.83333333333333" style="2" customWidth="1"/>
    <col min="8197" max="8199" width="9" style="2" hidden="1" customWidth="1"/>
    <col min="8200" max="8200" width="9" style="2"/>
    <col min="8201" max="8201" width="10.5" style="2" customWidth="1"/>
    <col min="8202" max="8202" width="10.8333333333333" style="2" customWidth="1"/>
    <col min="8203" max="8203" width="32.1666666666667" style="2" customWidth="1"/>
    <col min="8204" max="8442" width="9" style="2"/>
    <col min="8443" max="8443" width="6.33333333333333" style="2" customWidth="1"/>
    <col min="8444" max="8444" width="14.8333333333333" style="2" customWidth="1"/>
    <col min="8445" max="8445" width="22.1666666666667" style="2" customWidth="1"/>
    <col min="8446" max="8446" width="11.3333333333333" style="2" customWidth="1"/>
    <col min="8447" max="8447" width="9.41666666666667" style="2" customWidth="1"/>
    <col min="8448" max="8448" width="9.75" style="2" customWidth="1"/>
    <col min="8449" max="8449" width="10.3333333333333" style="2" customWidth="1"/>
    <col min="8450" max="8450" width="9" style="2" hidden="1" customWidth="1"/>
    <col min="8451" max="8451" width="12.8333333333333" style="2" customWidth="1"/>
    <col min="8452" max="8452" width="8.83333333333333" style="2" customWidth="1"/>
    <col min="8453" max="8455" width="9" style="2" hidden="1" customWidth="1"/>
    <col min="8456" max="8456" width="9" style="2"/>
    <col min="8457" max="8457" width="10.5" style="2" customWidth="1"/>
    <col min="8458" max="8458" width="10.8333333333333" style="2" customWidth="1"/>
    <col min="8459" max="8459" width="32.1666666666667" style="2" customWidth="1"/>
    <col min="8460" max="8698" width="9" style="2"/>
    <col min="8699" max="8699" width="6.33333333333333" style="2" customWidth="1"/>
    <col min="8700" max="8700" width="14.8333333333333" style="2" customWidth="1"/>
    <col min="8701" max="8701" width="22.1666666666667" style="2" customWidth="1"/>
    <col min="8702" max="8702" width="11.3333333333333" style="2" customWidth="1"/>
    <col min="8703" max="8703" width="9.41666666666667" style="2" customWidth="1"/>
    <col min="8704" max="8704" width="9.75" style="2" customWidth="1"/>
    <col min="8705" max="8705" width="10.3333333333333" style="2" customWidth="1"/>
    <col min="8706" max="8706" width="9" style="2" hidden="1" customWidth="1"/>
    <col min="8707" max="8707" width="12.8333333333333" style="2" customWidth="1"/>
    <col min="8708" max="8708" width="8.83333333333333" style="2" customWidth="1"/>
    <col min="8709" max="8711" width="9" style="2" hidden="1" customWidth="1"/>
    <col min="8712" max="8712" width="9" style="2"/>
    <col min="8713" max="8713" width="10.5" style="2" customWidth="1"/>
    <col min="8714" max="8714" width="10.8333333333333" style="2" customWidth="1"/>
    <col min="8715" max="8715" width="32.1666666666667" style="2" customWidth="1"/>
    <col min="8716" max="8954" width="9" style="2"/>
    <col min="8955" max="8955" width="6.33333333333333" style="2" customWidth="1"/>
    <col min="8956" max="8956" width="14.8333333333333" style="2" customWidth="1"/>
    <col min="8957" max="8957" width="22.1666666666667" style="2" customWidth="1"/>
    <col min="8958" max="8958" width="11.3333333333333" style="2" customWidth="1"/>
    <col min="8959" max="8959" width="9.41666666666667" style="2" customWidth="1"/>
    <col min="8960" max="8960" width="9.75" style="2" customWidth="1"/>
    <col min="8961" max="8961" width="10.3333333333333" style="2" customWidth="1"/>
    <col min="8962" max="8962" width="9" style="2" hidden="1" customWidth="1"/>
    <col min="8963" max="8963" width="12.8333333333333" style="2" customWidth="1"/>
    <col min="8964" max="8964" width="8.83333333333333" style="2" customWidth="1"/>
    <col min="8965" max="8967" width="9" style="2" hidden="1" customWidth="1"/>
    <col min="8968" max="8968" width="9" style="2"/>
    <col min="8969" max="8969" width="10.5" style="2" customWidth="1"/>
    <col min="8970" max="8970" width="10.8333333333333" style="2" customWidth="1"/>
    <col min="8971" max="8971" width="32.1666666666667" style="2" customWidth="1"/>
    <col min="8972" max="9210" width="9" style="2"/>
    <col min="9211" max="9211" width="6.33333333333333" style="2" customWidth="1"/>
    <col min="9212" max="9212" width="14.8333333333333" style="2" customWidth="1"/>
    <col min="9213" max="9213" width="22.1666666666667" style="2" customWidth="1"/>
    <col min="9214" max="9214" width="11.3333333333333" style="2" customWidth="1"/>
    <col min="9215" max="9215" width="9.41666666666667" style="2" customWidth="1"/>
    <col min="9216" max="9216" width="9.75" style="2" customWidth="1"/>
    <col min="9217" max="9217" width="10.3333333333333" style="2" customWidth="1"/>
    <col min="9218" max="9218" width="9" style="2" hidden="1" customWidth="1"/>
    <col min="9219" max="9219" width="12.8333333333333" style="2" customWidth="1"/>
    <col min="9220" max="9220" width="8.83333333333333" style="2" customWidth="1"/>
    <col min="9221" max="9223" width="9" style="2" hidden="1" customWidth="1"/>
    <col min="9224" max="9224" width="9" style="2"/>
    <col min="9225" max="9225" width="10.5" style="2" customWidth="1"/>
    <col min="9226" max="9226" width="10.8333333333333" style="2" customWidth="1"/>
    <col min="9227" max="9227" width="32.1666666666667" style="2" customWidth="1"/>
    <col min="9228" max="9466" width="9" style="2"/>
    <col min="9467" max="9467" width="6.33333333333333" style="2" customWidth="1"/>
    <col min="9468" max="9468" width="14.8333333333333" style="2" customWidth="1"/>
    <col min="9469" max="9469" width="22.1666666666667" style="2" customWidth="1"/>
    <col min="9470" max="9470" width="11.3333333333333" style="2" customWidth="1"/>
    <col min="9471" max="9471" width="9.41666666666667" style="2" customWidth="1"/>
    <col min="9472" max="9472" width="9.75" style="2" customWidth="1"/>
    <col min="9473" max="9473" width="10.3333333333333" style="2" customWidth="1"/>
    <col min="9474" max="9474" width="9" style="2" hidden="1" customWidth="1"/>
    <col min="9475" max="9475" width="12.8333333333333" style="2" customWidth="1"/>
    <col min="9476" max="9476" width="8.83333333333333" style="2" customWidth="1"/>
    <col min="9477" max="9479" width="9" style="2" hidden="1" customWidth="1"/>
    <col min="9480" max="9480" width="9" style="2"/>
    <col min="9481" max="9481" width="10.5" style="2" customWidth="1"/>
    <col min="9482" max="9482" width="10.8333333333333" style="2" customWidth="1"/>
    <col min="9483" max="9483" width="32.1666666666667" style="2" customWidth="1"/>
    <col min="9484" max="9722" width="9" style="2"/>
    <col min="9723" max="9723" width="6.33333333333333" style="2" customWidth="1"/>
    <col min="9724" max="9724" width="14.8333333333333" style="2" customWidth="1"/>
    <col min="9725" max="9725" width="22.1666666666667" style="2" customWidth="1"/>
    <col min="9726" max="9726" width="11.3333333333333" style="2" customWidth="1"/>
    <col min="9727" max="9727" width="9.41666666666667" style="2" customWidth="1"/>
    <col min="9728" max="9728" width="9.75" style="2" customWidth="1"/>
    <col min="9729" max="9729" width="10.3333333333333" style="2" customWidth="1"/>
    <col min="9730" max="9730" width="9" style="2" hidden="1" customWidth="1"/>
    <col min="9731" max="9731" width="12.8333333333333" style="2" customWidth="1"/>
    <col min="9732" max="9732" width="8.83333333333333" style="2" customWidth="1"/>
    <col min="9733" max="9735" width="9" style="2" hidden="1" customWidth="1"/>
    <col min="9736" max="9736" width="9" style="2"/>
    <col min="9737" max="9737" width="10.5" style="2" customWidth="1"/>
    <col min="9738" max="9738" width="10.8333333333333" style="2" customWidth="1"/>
    <col min="9739" max="9739" width="32.1666666666667" style="2" customWidth="1"/>
    <col min="9740" max="9978" width="9" style="2"/>
    <col min="9979" max="9979" width="6.33333333333333" style="2" customWidth="1"/>
    <col min="9980" max="9980" width="14.8333333333333" style="2" customWidth="1"/>
    <col min="9981" max="9981" width="22.1666666666667" style="2" customWidth="1"/>
    <col min="9982" max="9982" width="11.3333333333333" style="2" customWidth="1"/>
    <col min="9983" max="9983" width="9.41666666666667" style="2" customWidth="1"/>
    <col min="9984" max="9984" width="9.75" style="2" customWidth="1"/>
    <col min="9985" max="9985" width="10.3333333333333" style="2" customWidth="1"/>
    <col min="9986" max="9986" width="9" style="2" hidden="1" customWidth="1"/>
    <col min="9987" max="9987" width="12.8333333333333" style="2" customWidth="1"/>
    <col min="9988" max="9988" width="8.83333333333333" style="2" customWidth="1"/>
    <col min="9989" max="9991" width="9" style="2" hidden="1" customWidth="1"/>
    <col min="9992" max="9992" width="9" style="2"/>
    <col min="9993" max="9993" width="10.5" style="2" customWidth="1"/>
    <col min="9994" max="9994" width="10.8333333333333" style="2" customWidth="1"/>
    <col min="9995" max="9995" width="32.1666666666667" style="2" customWidth="1"/>
    <col min="9996" max="10234" width="9" style="2"/>
    <col min="10235" max="10235" width="6.33333333333333" style="2" customWidth="1"/>
    <col min="10236" max="10236" width="14.8333333333333" style="2" customWidth="1"/>
    <col min="10237" max="10237" width="22.1666666666667" style="2" customWidth="1"/>
    <col min="10238" max="10238" width="11.3333333333333" style="2" customWidth="1"/>
    <col min="10239" max="10239" width="9.41666666666667" style="2" customWidth="1"/>
    <col min="10240" max="10240" width="9.75" style="2" customWidth="1"/>
    <col min="10241" max="10241" width="10.3333333333333" style="2" customWidth="1"/>
    <col min="10242" max="10242" width="9" style="2" hidden="1" customWidth="1"/>
    <col min="10243" max="10243" width="12.8333333333333" style="2" customWidth="1"/>
    <col min="10244" max="10244" width="8.83333333333333" style="2" customWidth="1"/>
    <col min="10245" max="10247" width="9" style="2" hidden="1" customWidth="1"/>
    <col min="10248" max="10248" width="9" style="2"/>
    <col min="10249" max="10249" width="10.5" style="2" customWidth="1"/>
    <col min="10250" max="10250" width="10.8333333333333" style="2" customWidth="1"/>
    <col min="10251" max="10251" width="32.1666666666667" style="2" customWidth="1"/>
    <col min="10252" max="10490" width="9" style="2"/>
    <col min="10491" max="10491" width="6.33333333333333" style="2" customWidth="1"/>
    <col min="10492" max="10492" width="14.8333333333333" style="2" customWidth="1"/>
    <col min="10493" max="10493" width="22.1666666666667" style="2" customWidth="1"/>
    <col min="10494" max="10494" width="11.3333333333333" style="2" customWidth="1"/>
    <col min="10495" max="10495" width="9.41666666666667" style="2" customWidth="1"/>
    <col min="10496" max="10496" width="9.75" style="2" customWidth="1"/>
    <col min="10497" max="10497" width="10.3333333333333" style="2" customWidth="1"/>
    <col min="10498" max="10498" width="9" style="2" hidden="1" customWidth="1"/>
    <col min="10499" max="10499" width="12.8333333333333" style="2" customWidth="1"/>
    <col min="10500" max="10500" width="8.83333333333333" style="2" customWidth="1"/>
    <col min="10501" max="10503" width="9" style="2" hidden="1" customWidth="1"/>
    <col min="10504" max="10504" width="9" style="2"/>
    <col min="10505" max="10505" width="10.5" style="2" customWidth="1"/>
    <col min="10506" max="10506" width="10.8333333333333" style="2" customWidth="1"/>
    <col min="10507" max="10507" width="32.1666666666667" style="2" customWidth="1"/>
    <col min="10508" max="10746" width="9" style="2"/>
    <col min="10747" max="10747" width="6.33333333333333" style="2" customWidth="1"/>
    <col min="10748" max="10748" width="14.8333333333333" style="2" customWidth="1"/>
    <col min="10749" max="10749" width="22.1666666666667" style="2" customWidth="1"/>
    <col min="10750" max="10750" width="11.3333333333333" style="2" customWidth="1"/>
    <col min="10751" max="10751" width="9.41666666666667" style="2" customWidth="1"/>
    <col min="10752" max="10752" width="9.75" style="2" customWidth="1"/>
    <col min="10753" max="10753" width="10.3333333333333" style="2" customWidth="1"/>
    <col min="10754" max="10754" width="9" style="2" hidden="1" customWidth="1"/>
    <col min="10755" max="10755" width="12.8333333333333" style="2" customWidth="1"/>
    <col min="10756" max="10756" width="8.83333333333333" style="2" customWidth="1"/>
    <col min="10757" max="10759" width="9" style="2" hidden="1" customWidth="1"/>
    <col min="10760" max="10760" width="9" style="2"/>
    <col min="10761" max="10761" width="10.5" style="2" customWidth="1"/>
    <col min="10762" max="10762" width="10.8333333333333" style="2" customWidth="1"/>
    <col min="10763" max="10763" width="32.1666666666667" style="2" customWidth="1"/>
    <col min="10764" max="11002" width="9" style="2"/>
    <col min="11003" max="11003" width="6.33333333333333" style="2" customWidth="1"/>
    <col min="11004" max="11004" width="14.8333333333333" style="2" customWidth="1"/>
    <col min="11005" max="11005" width="22.1666666666667" style="2" customWidth="1"/>
    <col min="11006" max="11006" width="11.3333333333333" style="2" customWidth="1"/>
    <col min="11007" max="11007" width="9.41666666666667" style="2" customWidth="1"/>
    <col min="11008" max="11008" width="9.75" style="2" customWidth="1"/>
    <col min="11009" max="11009" width="10.3333333333333" style="2" customWidth="1"/>
    <col min="11010" max="11010" width="9" style="2" hidden="1" customWidth="1"/>
    <col min="11011" max="11011" width="12.8333333333333" style="2" customWidth="1"/>
    <col min="11012" max="11012" width="8.83333333333333" style="2" customWidth="1"/>
    <col min="11013" max="11015" width="9" style="2" hidden="1" customWidth="1"/>
    <col min="11016" max="11016" width="9" style="2"/>
    <col min="11017" max="11017" width="10.5" style="2" customWidth="1"/>
    <col min="11018" max="11018" width="10.8333333333333" style="2" customWidth="1"/>
    <col min="11019" max="11019" width="32.1666666666667" style="2" customWidth="1"/>
    <col min="11020" max="11258" width="9" style="2"/>
    <col min="11259" max="11259" width="6.33333333333333" style="2" customWidth="1"/>
    <col min="11260" max="11260" width="14.8333333333333" style="2" customWidth="1"/>
    <col min="11261" max="11261" width="22.1666666666667" style="2" customWidth="1"/>
    <col min="11262" max="11262" width="11.3333333333333" style="2" customWidth="1"/>
    <col min="11263" max="11263" width="9.41666666666667" style="2" customWidth="1"/>
    <col min="11264" max="11264" width="9.75" style="2" customWidth="1"/>
    <col min="11265" max="11265" width="10.3333333333333" style="2" customWidth="1"/>
    <col min="11266" max="11266" width="9" style="2" hidden="1" customWidth="1"/>
    <col min="11267" max="11267" width="12.8333333333333" style="2" customWidth="1"/>
    <col min="11268" max="11268" width="8.83333333333333" style="2" customWidth="1"/>
    <col min="11269" max="11271" width="9" style="2" hidden="1" customWidth="1"/>
    <col min="11272" max="11272" width="9" style="2"/>
    <col min="11273" max="11273" width="10.5" style="2" customWidth="1"/>
    <col min="11274" max="11274" width="10.8333333333333" style="2" customWidth="1"/>
    <col min="11275" max="11275" width="32.1666666666667" style="2" customWidth="1"/>
    <col min="11276" max="11514" width="9" style="2"/>
    <col min="11515" max="11515" width="6.33333333333333" style="2" customWidth="1"/>
    <col min="11516" max="11516" width="14.8333333333333" style="2" customWidth="1"/>
    <col min="11517" max="11517" width="22.1666666666667" style="2" customWidth="1"/>
    <col min="11518" max="11518" width="11.3333333333333" style="2" customWidth="1"/>
    <col min="11519" max="11519" width="9.41666666666667" style="2" customWidth="1"/>
    <col min="11520" max="11520" width="9.75" style="2" customWidth="1"/>
    <col min="11521" max="11521" width="10.3333333333333" style="2" customWidth="1"/>
    <col min="11522" max="11522" width="9" style="2" hidden="1" customWidth="1"/>
    <col min="11523" max="11523" width="12.8333333333333" style="2" customWidth="1"/>
    <col min="11524" max="11524" width="8.83333333333333" style="2" customWidth="1"/>
    <col min="11525" max="11527" width="9" style="2" hidden="1" customWidth="1"/>
    <col min="11528" max="11528" width="9" style="2"/>
    <col min="11529" max="11529" width="10.5" style="2" customWidth="1"/>
    <col min="11530" max="11530" width="10.8333333333333" style="2" customWidth="1"/>
    <col min="11531" max="11531" width="32.1666666666667" style="2" customWidth="1"/>
    <col min="11532" max="11770" width="9" style="2"/>
    <col min="11771" max="11771" width="6.33333333333333" style="2" customWidth="1"/>
    <col min="11772" max="11772" width="14.8333333333333" style="2" customWidth="1"/>
    <col min="11773" max="11773" width="22.1666666666667" style="2" customWidth="1"/>
    <col min="11774" max="11774" width="11.3333333333333" style="2" customWidth="1"/>
    <col min="11775" max="11775" width="9.41666666666667" style="2" customWidth="1"/>
    <col min="11776" max="11776" width="9.75" style="2" customWidth="1"/>
    <col min="11777" max="11777" width="10.3333333333333" style="2" customWidth="1"/>
    <col min="11778" max="11778" width="9" style="2" hidden="1" customWidth="1"/>
    <col min="11779" max="11779" width="12.8333333333333" style="2" customWidth="1"/>
    <col min="11780" max="11780" width="8.83333333333333" style="2" customWidth="1"/>
    <col min="11781" max="11783" width="9" style="2" hidden="1" customWidth="1"/>
    <col min="11784" max="11784" width="9" style="2"/>
    <col min="11785" max="11785" width="10.5" style="2" customWidth="1"/>
    <col min="11786" max="11786" width="10.8333333333333" style="2" customWidth="1"/>
    <col min="11787" max="11787" width="32.1666666666667" style="2" customWidth="1"/>
    <col min="11788" max="12026" width="9" style="2"/>
    <col min="12027" max="12027" width="6.33333333333333" style="2" customWidth="1"/>
    <col min="12028" max="12028" width="14.8333333333333" style="2" customWidth="1"/>
    <col min="12029" max="12029" width="22.1666666666667" style="2" customWidth="1"/>
    <col min="12030" max="12030" width="11.3333333333333" style="2" customWidth="1"/>
    <col min="12031" max="12031" width="9.41666666666667" style="2" customWidth="1"/>
    <col min="12032" max="12032" width="9.75" style="2" customWidth="1"/>
    <col min="12033" max="12033" width="10.3333333333333" style="2" customWidth="1"/>
    <col min="12034" max="12034" width="9" style="2" hidden="1" customWidth="1"/>
    <col min="12035" max="12035" width="12.8333333333333" style="2" customWidth="1"/>
    <col min="12036" max="12036" width="8.83333333333333" style="2" customWidth="1"/>
    <col min="12037" max="12039" width="9" style="2" hidden="1" customWidth="1"/>
    <col min="12040" max="12040" width="9" style="2"/>
    <col min="12041" max="12041" width="10.5" style="2" customWidth="1"/>
    <col min="12042" max="12042" width="10.8333333333333" style="2" customWidth="1"/>
    <col min="12043" max="12043" width="32.1666666666667" style="2" customWidth="1"/>
    <col min="12044" max="12282" width="9" style="2"/>
    <col min="12283" max="12283" width="6.33333333333333" style="2" customWidth="1"/>
    <col min="12284" max="12284" width="14.8333333333333" style="2" customWidth="1"/>
    <col min="12285" max="12285" width="22.1666666666667" style="2" customWidth="1"/>
    <col min="12286" max="12286" width="11.3333333333333" style="2" customWidth="1"/>
    <col min="12287" max="12287" width="9.41666666666667" style="2" customWidth="1"/>
    <col min="12288" max="12288" width="9.75" style="2" customWidth="1"/>
    <col min="12289" max="12289" width="10.3333333333333" style="2" customWidth="1"/>
    <col min="12290" max="12290" width="9" style="2" hidden="1" customWidth="1"/>
    <col min="12291" max="12291" width="12.8333333333333" style="2" customWidth="1"/>
    <col min="12292" max="12292" width="8.83333333333333" style="2" customWidth="1"/>
    <col min="12293" max="12295" width="9" style="2" hidden="1" customWidth="1"/>
    <col min="12296" max="12296" width="9" style="2"/>
    <col min="12297" max="12297" width="10.5" style="2" customWidth="1"/>
    <col min="12298" max="12298" width="10.8333333333333" style="2" customWidth="1"/>
    <col min="12299" max="12299" width="32.1666666666667" style="2" customWidth="1"/>
    <col min="12300" max="12538" width="9" style="2"/>
    <col min="12539" max="12539" width="6.33333333333333" style="2" customWidth="1"/>
    <col min="12540" max="12540" width="14.8333333333333" style="2" customWidth="1"/>
    <col min="12541" max="12541" width="22.1666666666667" style="2" customWidth="1"/>
    <col min="12542" max="12542" width="11.3333333333333" style="2" customWidth="1"/>
    <col min="12543" max="12543" width="9.41666666666667" style="2" customWidth="1"/>
    <col min="12544" max="12544" width="9.75" style="2" customWidth="1"/>
    <col min="12545" max="12545" width="10.3333333333333" style="2" customWidth="1"/>
    <col min="12546" max="12546" width="9" style="2" hidden="1" customWidth="1"/>
    <col min="12547" max="12547" width="12.8333333333333" style="2" customWidth="1"/>
    <col min="12548" max="12548" width="8.83333333333333" style="2" customWidth="1"/>
    <col min="12549" max="12551" width="9" style="2" hidden="1" customWidth="1"/>
    <col min="12552" max="12552" width="9" style="2"/>
    <col min="12553" max="12553" width="10.5" style="2" customWidth="1"/>
    <col min="12554" max="12554" width="10.8333333333333" style="2" customWidth="1"/>
    <col min="12555" max="12555" width="32.1666666666667" style="2" customWidth="1"/>
    <col min="12556" max="12794" width="9" style="2"/>
    <col min="12795" max="12795" width="6.33333333333333" style="2" customWidth="1"/>
    <col min="12796" max="12796" width="14.8333333333333" style="2" customWidth="1"/>
    <col min="12797" max="12797" width="22.1666666666667" style="2" customWidth="1"/>
    <col min="12798" max="12798" width="11.3333333333333" style="2" customWidth="1"/>
    <col min="12799" max="12799" width="9.41666666666667" style="2" customWidth="1"/>
    <col min="12800" max="12800" width="9.75" style="2" customWidth="1"/>
    <col min="12801" max="12801" width="10.3333333333333" style="2" customWidth="1"/>
    <col min="12802" max="12802" width="9" style="2" hidden="1" customWidth="1"/>
    <col min="12803" max="12803" width="12.8333333333333" style="2" customWidth="1"/>
    <col min="12804" max="12804" width="8.83333333333333" style="2" customWidth="1"/>
    <col min="12805" max="12807" width="9" style="2" hidden="1" customWidth="1"/>
    <col min="12808" max="12808" width="9" style="2"/>
    <col min="12809" max="12809" width="10.5" style="2" customWidth="1"/>
    <col min="12810" max="12810" width="10.8333333333333" style="2" customWidth="1"/>
    <col min="12811" max="12811" width="32.1666666666667" style="2" customWidth="1"/>
    <col min="12812" max="13050" width="9" style="2"/>
    <col min="13051" max="13051" width="6.33333333333333" style="2" customWidth="1"/>
    <col min="13052" max="13052" width="14.8333333333333" style="2" customWidth="1"/>
    <col min="13053" max="13053" width="22.1666666666667" style="2" customWidth="1"/>
    <col min="13054" max="13054" width="11.3333333333333" style="2" customWidth="1"/>
    <col min="13055" max="13055" width="9.41666666666667" style="2" customWidth="1"/>
    <col min="13056" max="13056" width="9.75" style="2" customWidth="1"/>
    <col min="13057" max="13057" width="10.3333333333333" style="2" customWidth="1"/>
    <col min="13058" max="13058" width="9" style="2" hidden="1" customWidth="1"/>
    <col min="13059" max="13059" width="12.8333333333333" style="2" customWidth="1"/>
    <col min="13060" max="13060" width="8.83333333333333" style="2" customWidth="1"/>
    <col min="13061" max="13063" width="9" style="2" hidden="1" customWidth="1"/>
    <col min="13064" max="13064" width="9" style="2"/>
    <col min="13065" max="13065" width="10.5" style="2" customWidth="1"/>
    <col min="13066" max="13066" width="10.8333333333333" style="2" customWidth="1"/>
    <col min="13067" max="13067" width="32.1666666666667" style="2" customWidth="1"/>
    <col min="13068" max="13306" width="9" style="2"/>
    <col min="13307" max="13307" width="6.33333333333333" style="2" customWidth="1"/>
    <col min="13308" max="13308" width="14.8333333333333" style="2" customWidth="1"/>
    <col min="13309" max="13309" width="22.1666666666667" style="2" customWidth="1"/>
    <col min="13310" max="13310" width="11.3333333333333" style="2" customWidth="1"/>
    <col min="13311" max="13311" width="9.41666666666667" style="2" customWidth="1"/>
    <col min="13312" max="13312" width="9.75" style="2" customWidth="1"/>
    <col min="13313" max="13313" width="10.3333333333333" style="2" customWidth="1"/>
    <col min="13314" max="13314" width="9" style="2" hidden="1" customWidth="1"/>
    <col min="13315" max="13315" width="12.8333333333333" style="2" customWidth="1"/>
    <col min="13316" max="13316" width="8.83333333333333" style="2" customWidth="1"/>
    <col min="13317" max="13319" width="9" style="2" hidden="1" customWidth="1"/>
    <col min="13320" max="13320" width="9" style="2"/>
    <col min="13321" max="13321" width="10.5" style="2" customWidth="1"/>
    <col min="13322" max="13322" width="10.8333333333333" style="2" customWidth="1"/>
    <col min="13323" max="13323" width="32.1666666666667" style="2" customWidth="1"/>
    <col min="13324" max="13562" width="9" style="2"/>
    <col min="13563" max="13563" width="6.33333333333333" style="2" customWidth="1"/>
    <col min="13564" max="13564" width="14.8333333333333" style="2" customWidth="1"/>
    <col min="13565" max="13565" width="22.1666666666667" style="2" customWidth="1"/>
    <col min="13566" max="13566" width="11.3333333333333" style="2" customWidth="1"/>
    <col min="13567" max="13567" width="9.41666666666667" style="2" customWidth="1"/>
    <col min="13568" max="13568" width="9.75" style="2" customWidth="1"/>
    <col min="13569" max="13569" width="10.3333333333333" style="2" customWidth="1"/>
    <col min="13570" max="13570" width="9" style="2" hidden="1" customWidth="1"/>
    <col min="13571" max="13571" width="12.8333333333333" style="2" customWidth="1"/>
    <col min="13572" max="13572" width="8.83333333333333" style="2" customWidth="1"/>
    <col min="13573" max="13575" width="9" style="2" hidden="1" customWidth="1"/>
    <col min="13576" max="13576" width="9" style="2"/>
    <col min="13577" max="13577" width="10.5" style="2" customWidth="1"/>
    <col min="13578" max="13578" width="10.8333333333333" style="2" customWidth="1"/>
    <col min="13579" max="13579" width="32.1666666666667" style="2" customWidth="1"/>
    <col min="13580" max="13818" width="9" style="2"/>
    <col min="13819" max="13819" width="6.33333333333333" style="2" customWidth="1"/>
    <col min="13820" max="13820" width="14.8333333333333" style="2" customWidth="1"/>
    <col min="13821" max="13821" width="22.1666666666667" style="2" customWidth="1"/>
    <col min="13822" max="13822" width="11.3333333333333" style="2" customWidth="1"/>
    <col min="13823" max="13823" width="9.41666666666667" style="2" customWidth="1"/>
    <col min="13824" max="13824" width="9.75" style="2" customWidth="1"/>
    <col min="13825" max="13825" width="10.3333333333333" style="2" customWidth="1"/>
    <col min="13826" max="13826" width="9" style="2" hidden="1" customWidth="1"/>
    <col min="13827" max="13827" width="12.8333333333333" style="2" customWidth="1"/>
    <col min="13828" max="13828" width="8.83333333333333" style="2" customWidth="1"/>
    <col min="13829" max="13831" width="9" style="2" hidden="1" customWidth="1"/>
    <col min="13832" max="13832" width="9" style="2"/>
    <col min="13833" max="13833" width="10.5" style="2" customWidth="1"/>
    <col min="13834" max="13834" width="10.8333333333333" style="2" customWidth="1"/>
    <col min="13835" max="13835" width="32.1666666666667" style="2" customWidth="1"/>
    <col min="13836" max="14074" width="9" style="2"/>
    <col min="14075" max="14075" width="6.33333333333333" style="2" customWidth="1"/>
    <col min="14076" max="14076" width="14.8333333333333" style="2" customWidth="1"/>
    <col min="14077" max="14077" width="22.1666666666667" style="2" customWidth="1"/>
    <col min="14078" max="14078" width="11.3333333333333" style="2" customWidth="1"/>
    <col min="14079" max="14079" width="9.41666666666667" style="2" customWidth="1"/>
    <col min="14080" max="14080" width="9.75" style="2" customWidth="1"/>
    <col min="14081" max="14081" width="10.3333333333333" style="2" customWidth="1"/>
    <col min="14082" max="14082" width="9" style="2" hidden="1" customWidth="1"/>
    <col min="14083" max="14083" width="12.8333333333333" style="2" customWidth="1"/>
    <col min="14084" max="14084" width="8.83333333333333" style="2" customWidth="1"/>
    <col min="14085" max="14087" width="9" style="2" hidden="1" customWidth="1"/>
    <col min="14088" max="14088" width="9" style="2"/>
    <col min="14089" max="14089" width="10.5" style="2" customWidth="1"/>
    <col min="14090" max="14090" width="10.8333333333333" style="2" customWidth="1"/>
    <col min="14091" max="14091" width="32.1666666666667" style="2" customWidth="1"/>
    <col min="14092" max="14330" width="9" style="2"/>
    <col min="14331" max="14331" width="6.33333333333333" style="2" customWidth="1"/>
    <col min="14332" max="14332" width="14.8333333333333" style="2" customWidth="1"/>
    <col min="14333" max="14333" width="22.1666666666667" style="2" customWidth="1"/>
    <col min="14334" max="14334" width="11.3333333333333" style="2" customWidth="1"/>
    <col min="14335" max="14335" width="9.41666666666667" style="2" customWidth="1"/>
    <col min="14336" max="14336" width="9.75" style="2" customWidth="1"/>
    <col min="14337" max="14337" width="10.3333333333333" style="2" customWidth="1"/>
    <col min="14338" max="14338" width="9" style="2" hidden="1" customWidth="1"/>
    <col min="14339" max="14339" width="12.8333333333333" style="2" customWidth="1"/>
    <col min="14340" max="14340" width="8.83333333333333" style="2" customWidth="1"/>
    <col min="14341" max="14343" width="9" style="2" hidden="1" customWidth="1"/>
    <col min="14344" max="14344" width="9" style="2"/>
    <col min="14345" max="14345" width="10.5" style="2" customWidth="1"/>
    <col min="14346" max="14346" width="10.8333333333333" style="2" customWidth="1"/>
    <col min="14347" max="14347" width="32.1666666666667" style="2" customWidth="1"/>
    <col min="14348" max="14586" width="9" style="2"/>
    <col min="14587" max="14587" width="6.33333333333333" style="2" customWidth="1"/>
    <col min="14588" max="14588" width="14.8333333333333" style="2" customWidth="1"/>
    <col min="14589" max="14589" width="22.1666666666667" style="2" customWidth="1"/>
    <col min="14590" max="14590" width="11.3333333333333" style="2" customWidth="1"/>
    <col min="14591" max="14591" width="9.41666666666667" style="2" customWidth="1"/>
    <col min="14592" max="14592" width="9.75" style="2" customWidth="1"/>
    <col min="14593" max="14593" width="10.3333333333333" style="2" customWidth="1"/>
    <col min="14594" max="14594" width="9" style="2" hidden="1" customWidth="1"/>
    <col min="14595" max="14595" width="12.8333333333333" style="2" customWidth="1"/>
    <col min="14596" max="14596" width="8.83333333333333" style="2" customWidth="1"/>
    <col min="14597" max="14599" width="9" style="2" hidden="1" customWidth="1"/>
    <col min="14600" max="14600" width="9" style="2"/>
    <col min="14601" max="14601" width="10.5" style="2" customWidth="1"/>
    <col min="14602" max="14602" width="10.8333333333333" style="2" customWidth="1"/>
    <col min="14603" max="14603" width="32.1666666666667" style="2" customWidth="1"/>
    <col min="14604" max="14842" width="9" style="2"/>
    <col min="14843" max="14843" width="6.33333333333333" style="2" customWidth="1"/>
    <col min="14844" max="14844" width="14.8333333333333" style="2" customWidth="1"/>
    <col min="14845" max="14845" width="22.1666666666667" style="2" customWidth="1"/>
    <col min="14846" max="14846" width="11.3333333333333" style="2" customWidth="1"/>
    <col min="14847" max="14847" width="9.41666666666667" style="2" customWidth="1"/>
    <col min="14848" max="14848" width="9.75" style="2" customWidth="1"/>
    <col min="14849" max="14849" width="10.3333333333333" style="2" customWidth="1"/>
    <col min="14850" max="14850" width="9" style="2" hidden="1" customWidth="1"/>
    <col min="14851" max="14851" width="12.8333333333333" style="2" customWidth="1"/>
    <col min="14852" max="14852" width="8.83333333333333" style="2" customWidth="1"/>
    <col min="14853" max="14855" width="9" style="2" hidden="1" customWidth="1"/>
    <col min="14856" max="14856" width="9" style="2"/>
    <col min="14857" max="14857" width="10.5" style="2" customWidth="1"/>
    <col min="14858" max="14858" width="10.8333333333333" style="2" customWidth="1"/>
    <col min="14859" max="14859" width="32.1666666666667" style="2" customWidth="1"/>
    <col min="14860" max="15098" width="9" style="2"/>
    <col min="15099" max="15099" width="6.33333333333333" style="2" customWidth="1"/>
    <col min="15100" max="15100" width="14.8333333333333" style="2" customWidth="1"/>
    <col min="15101" max="15101" width="22.1666666666667" style="2" customWidth="1"/>
    <col min="15102" max="15102" width="11.3333333333333" style="2" customWidth="1"/>
    <col min="15103" max="15103" width="9.41666666666667" style="2" customWidth="1"/>
    <col min="15104" max="15104" width="9.75" style="2" customWidth="1"/>
    <col min="15105" max="15105" width="10.3333333333333" style="2" customWidth="1"/>
    <col min="15106" max="15106" width="9" style="2" hidden="1" customWidth="1"/>
    <col min="15107" max="15107" width="12.8333333333333" style="2" customWidth="1"/>
    <col min="15108" max="15108" width="8.83333333333333" style="2" customWidth="1"/>
    <col min="15109" max="15111" width="9" style="2" hidden="1" customWidth="1"/>
    <col min="15112" max="15112" width="9" style="2"/>
    <col min="15113" max="15113" width="10.5" style="2" customWidth="1"/>
    <col min="15114" max="15114" width="10.8333333333333" style="2" customWidth="1"/>
    <col min="15115" max="15115" width="32.1666666666667" style="2" customWidth="1"/>
    <col min="15116" max="15354" width="9" style="2"/>
    <col min="15355" max="15355" width="6.33333333333333" style="2" customWidth="1"/>
    <col min="15356" max="15356" width="14.8333333333333" style="2" customWidth="1"/>
    <col min="15357" max="15357" width="22.1666666666667" style="2" customWidth="1"/>
    <col min="15358" max="15358" width="11.3333333333333" style="2" customWidth="1"/>
    <col min="15359" max="15359" width="9.41666666666667" style="2" customWidth="1"/>
    <col min="15360" max="15360" width="9.75" style="2" customWidth="1"/>
    <col min="15361" max="15361" width="10.3333333333333" style="2" customWidth="1"/>
    <col min="15362" max="15362" width="9" style="2" hidden="1" customWidth="1"/>
    <col min="15363" max="15363" width="12.8333333333333" style="2" customWidth="1"/>
    <col min="15364" max="15364" width="8.83333333333333" style="2" customWidth="1"/>
    <col min="15365" max="15367" width="9" style="2" hidden="1" customWidth="1"/>
    <col min="15368" max="15368" width="9" style="2"/>
    <col min="15369" max="15369" width="10.5" style="2" customWidth="1"/>
    <col min="15370" max="15370" width="10.8333333333333" style="2" customWidth="1"/>
    <col min="15371" max="15371" width="32.1666666666667" style="2" customWidth="1"/>
    <col min="15372" max="15610" width="9" style="2"/>
    <col min="15611" max="15611" width="6.33333333333333" style="2" customWidth="1"/>
    <col min="15612" max="15612" width="14.8333333333333" style="2" customWidth="1"/>
    <col min="15613" max="15613" width="22.1666666666667" style="2" customWidth="1"/>
    <col min="15614" max="15614" width="11.3333333333333" style="2" customWidth="1"/>
    <col min="15615" max="15615" width="9.41666666666667" style="2" customWidth="1"/>
    <col min="15616" max="15616" width="9.75" style="2" customWidth="1"/>
    <col min="15617" max="15617" width="10.3333333333333" style="2" customWidth="1"/>
    <col min="15618" max="15618" width="9" style="2" hidden="1" customWidth="1"/>
    <col min="15619" max="15619" width="12.8333333333333" style="2" customWidth="1"/>
    <col min="15620" max="15620" width="8.83333333333333" style="2" customWidth="1"/>
    <col min="15621" max="15623" width="9" style="2" hidden="1" customWidth="1"/>
    <col min="15624" max="15624" width="9" style="2"/>
    <col min="15625" max="15625" width="10.5" style="2" customWidth="1"/>
    <col min="15626" max="15626" width="10.8333333333333" style="2" customWidth="1"/>
    <col min="15627" max="15627" width="32.1666666666667" style="2" customWidth="1"/>
    <col min="15628" max="15866" width="9" style="2"/>
    <col min="15867" max="15867" width="6.33333333333333" style="2" customWidth="1"/>
    <col min="15868" max="15868" width="14.8333333333333" style="2" customWidth="1"/>
    <col min="15869" max="15869" width="22.1666666666667" style="2" customWidth="1"/>
    <col min="15870" max="15870" width="11.3333333333333" style="2" customWidth="1"/>
    <col min="15871" max="15871" width="9.41666666666667" style="2" customWidth="1"/>
    <col min="15872" max="15872" width="9.75" style="2" customWidth="1"/>
    <col min="15873" max="15873" width="10.3333333333333" style="2" customWidth="1"/>
    <col min="15874" max="15874" width="9" style="2" hidden="1" customWidth="1"/>
    <col min="15875" max="15875" width="12.8333333333333" style="2" customWidth="1"/>
    <col min="15876" max="15876" width="8.83333333333333" style="2" customWidth="1"/>
    <col min="15877" max="15879" width="9" style="2" hidden="1" customWidth="1"/>
    <col min="15880" max="15880" width="9" style="2"/>
    <col min="15881" max="15881" width="10.5" style="2" customWidth="1"/>
    <col min="15882" max="15882" width="10.8333333333333" style="2" customWidth="1"/>
    <col min="15883" max="15883" width="32.1666666666667" style="2" customWidth="1"/>
    <col min="15884" max="16122" width="9" style="2"/>
    <col min="16123" max="16123" width="6.33333333333333" style="2" customWidth="1"/>
    <col min="16124" max="16124" width="14.8333333333333" style="2" customWidth="1"/>
    <col min="16125" max="16125" width="22.1666666666667" style="2" customWidth="1"/>
    <col min="16126" max="16126" width="11.3333333333333" style="2" customWidth="1"/>
    <col min="16127" max="16127" width="9.41666666666667" style="2" customWidth="1"/>
    <col min="16128" max="16128" width="9.75" style="2" customWidth="1"/>
    <col min="16129" max="16129" width="10.3333333333333" style="2" customWidth="1"/>
    <col min="16130" max="16130" width="9" style="2" hidden="1" customWidth="1"/>
    <col min="16131" max="16131" width="12.8333333333333" style="2" customWidth="1"/>
    <col min="16132" max="16132" width="8.83333333333333" style="2" customWidth="1"/>
    <col min="16133" max="16135" width="9" style="2" hidden="1" customWidth="1"/>
    <col min="16136" max="16136" width="9" style="2"/>
    <col min="16137" max="16137" width="10.5" style="2" customWidth="1"/>
    <col min="16138" max="16138" width="10.8333333333333" style="2" customWidth="1"/>
    <col min="16139" max="16139" width="32.1666666666667" style="2" customWidth="1"/>
    <col min="16140" max="16384" width="9" style="2"/>
  </cols>
  <sheetData>
    <row r="1" ht="23" spans="2:15">
      <c r="B1" s="3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2:15">
      <c r="B2" s="5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1" customFormat="1" ht="14" customHeight="1" spans="1:15">
      <c r="A3" s="6" t="s">
        <v>2</v>
      </c>
      <c r="B3" s="5"/>
      <c r="C3" s="5"/>
      <c r="D3" s="7" t="s">
        <v>3</v>
      </c>
      <c r="E3" s="7"/>
      <c r="F3" s="7"/>
      <c r="L3" s="7"/>
      <c r="M3" s="7"/>
      <c r="N3" s="7"/>
      <c r="O3" s="7"/>
    </row>
    <row r="4" s="1" customFormat="1" ht="39" spans="1:15">
      <c r="A4" s="8" t="s">
        <v>4</v>
      </c>
      <c r="B4" s="8" t="s">
        <v>5</v>
      </c>
      <c r="C4" s="9" t="s">
        <v>6</v>
      </c>
      <c r="D4" s="10" t="s">
        <v>7</v>
      </c>
      <c r="E4" s="11" t="s">
        <v>8</v>
      </c>
      <c r="F4" s="12" t="s">
        <v>9</v>
      </c>
      <c r="G4" s="12" t="s">
        <v>10</v>
      </c>
      <c r="H4" s="13" t="s">
        <v>11</v>
      </c>
      <c r="I4" s="13" t="s">
        <v>12</v>
      </c>
      <c r="J4" s="32" t="s">
        <v>13</v>
      </c>
      <c r="K4" s="12" t="s">
        <v>12</v>
      </c>
      <c r="L4" s="33" t="s">
        <v>13</v>
      </c>
      <c r="M4" s="33" t="s">
        <v>14</v>
      </c>
      <c r="N4" s="11" t="s">
        <v>15</v>
      </c>
      <c r="O4" s="34"/>
    </row>
    <row r="5" ht="18" customHeight="1" spans="1:15">
      <c r="A5" s="14" t="s">
        <v>16</v>
      </c>
      <c r="B5" s="15">
        <v>1</v>
      </c>
      <c r="C5" s="16" t="s">
        <v>17</v>
      </c>
      <c r="D5" s="17" t="s">
        <v>18</v>
      </c>
      <c r="E5" s="18"/>
      <c r="F5" s="19">
        <v>23.76</v>
      </c>
      <c r="G5" s="20">
        <f>[1]商租!F32</f>
        <v>33</v>
      </c>
      <c r="H5" s="21">
        <v>21</v>
      </c>
      <c r="I5" s="21">
        <f>F5*H5</f>
        <v>498.96</v>
      </c>
      <c r="J5" s="21">
        <f>I5*12</f>
        <v>5987.52</v>
      </c>
      <c r="K5" s="35">
        <v>785</v>
      </c>
      <c r="L5" s="35">
        <f>K5*12</f>
        <v>9420</v>
      </c>
      <c r="M5" s="35">
        <v>1000</v>
      </c>
      <c r="N5" s="36">
        <v>28260</v>
      </c>
      <c r="O5" s="37"/>
    </row>
    <row r="6" ht="18" customHeight="1" spans="1:249">
      <c r="A6" s="14" t="s">
        <v>19</v>
      </c>
      <c r="B6" s="15">
        <v>2</v>
      </c>
      <c r="C6" s="16" t="s">
        <v>20</v>
      </c>
      <c r="D6" s="17" t="s">
        <v>18</v>
      </c>
      <c r="E6" s="18"/>
      <c r="F6" s="19">
        <v>48.87</v>
      </c>
      <c r="G6" s="20">
        <f>G5</f>
        <v>33</v>
      </c>
      <c r="H6" s="21">
        <v>80</v>
      </c>
      <c r="I6" s="21">
        <f>F6*H6</f>
        <v>3909.6</v>
      </c>
      <c r="J6" s="21">
        <f>I6*12</f>
        <v>46915.2</v>
      </c>
      <c r="K6" s="35">
        <v>1613</v>
      </c>
      <c r="L6" s="35">
        <f t="shared" ref="L6:L18" si="0">K6*12</f>
        <v>19356</v>
      </c>
      <c r="M6" s="35">
        <v>2000</v>
      </c>
      <c r="N6" s="36">
        <v>58068</v>
      </c>
      <c r="O6" s="37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  <c r="EI6" s="38"/>
      <c r="EJ6" s="38"/>
      <c r="EK6" s="38"/>
      <c r="EL6" s="38"/>
      <c r="EM6" s="38"/>
      <c r="EN6" s="38"/>
      <c r="EO6" s="38"/>
      <c r="EP6" s="38"/>
      <c r="EQ6" s="38"/>
      <c r="ER6" s="38"/>
      <c r="ES6" s="38"/>
      <c r="ET6" s="38"/>
      <c r="EU6" s="38"/>
      <c r="EV6" s="38"/>
      <c r="EW6" s="38"/>
      <c r="EX6" s="38"/>
      <c r="EY6" s="38"/>
      <c r="EZ6" s="38"/>
      <c r="FA6" s="38"/>
      <c r="FB6" s="38"/>
      <c r="FC6" s="38"/>
      <c r="FD6" s="38"/>
      <c r="FE6" s="38"/>
      <c r="FF6" s="38"/>
      <c r="FG6" s="38"/>
      <c r="FH6" s="38"/>
      <c r="FI6" s="38"/>
      <c r="FJ6" s="38"/>
      <c r="FK6" s="38"/>
      <c r="FL6" s="38"/>
      <c r="FM6" s="38"/>
      <c r="FN6" s="38"/>
      <c r="FO6" s="38"/>
      <c r="FP6" s="38"/>
      <c r="FQ6" s="38"/>
      <c r="FR6" s="38"/>
      <c r="FS6" s="38"/>
      <c r="FT6" s="38"/>
      <c r="FU6" s="38"/>
      <c r="FV6" s="38"/>
      <c r="FW6" s="38"/>
      <c r="FX6" s="38"/>
      <c r="FY6" s="38"/>
      <c r="FZ6" s="38"/>
      <c r="GA6" s="38"/>
      <c r="GB6" s="38"/>
      <c r="GC6" s="38"/>
      <c r="GD6" s="38"/>
      <c r="GE6" s="38"/>
      <c r="GF6" s="38"/>
      <c r="GG6" s="38"/>
      <c r="GH6" s="38"/>
      <c r="GI6" s="38"/>
      <c r="GJ6" s="38"/>
      <c r="GK6" s="38"/>
      <c r="GL6" s="38"/>
      <c r="GM6" s="38"/>
      <c r="GN6" s="38"/>
      <c r="GO6" s="38"/>
      <c r="GP6" s="38"/>
      <c r="GQ6" s="38"/>
      <c r="GR6" s="38"/>
      <c r="GS6" s="38"/>
      <c r="GT6" s="38"/>
      <c r="GU6" s="38"/>
      <c r="GV6" s="38"/>
      <c r="GW6" s="38"/>
      <c r="GX6" s="38"/>
      <c r="GY6" s="38"/>
      <c r="GZ6" s="38"/>
      <c r="HA6" s="38"/>
      <c r="HB6" s="38"/>
      <c r="HC6" s="38"/>
      <c r="HD6" s="38"/>
      <c r="HE6" s="38"/>
      <c r="HF6" s="38"/>
      <c r="HG6" s="38"/>
      <c r="HH6" s="38"/>
      <c r="HI6" s="38"/>
      <c r="HJ6" s="38"/>
      <c r="HK6" s="38"/>
      <c r="HL6" s="38"/>
      <c r="HM6" s="38"/>
      <c r="HN6" s="38"/>
      <c r="HO6" s="38"/>
      <c r="HP6" s="38"/>
      <c r="HQ6" s="38"/>
      <c r="HR6" s="38"/>
      <c r="HS6" s="38"/>
      <c r="HT6" s="38"/>
      <c r="HU6" s="38"/>
      <c r="HV6" s="38"/>
      <c r="HW6" s="38"/>
      <c r="HX6" s="38"/>
      <c r="HY6" s="38"/>
      <c r="HZ6" s="38"/>
      <c r="IA6" s="38"/>
      <c r="IB6" s="38"/>
      <c r="IC6" s="38"/>
      <c r="ID6" s="38"/>
      <c r="IE6" s="38"/>
      <c r="IF6" s="38"/>
      <c r="IG6" s="38"/>
      <c r="IH6" s="38"/>
      <c r="II6" s="38"/>
      <c r="IJ6" s="38"/>
      <c r="IK6" s="38"/>
      <c r="IL6" s="38"/>
      <c r="IM6" s="38"/>
      <c r="IN6" s="38"/>
      <c r="IO6" s="38"/>
    </row>
    <row r="7" ht="18" customHeight="1" spans="1:249">
      <c r="A7" s="14" t="s">
        <v>21</v>
      </c>
      <c r="B7" s="15">
        <v>3</v>
      </c>
      <c r="C7" s="16" t="s">
        <v>22</v>
      </c>
      <c r="D7" s="17" t="s">
        <v>18</v>
      </c>
      <c r="E7" s="18"/>
      <c r="F7" s="19">
        <v>48.87</v>
      </c>
      <c r="G7" s="20">
        <f t="shared" ref="G7:G12" si="1">G6</f>
        <v>33</v>
      </c>
      <c r="H7" s="21">
        <v>8</v>
      </c>
      <c r="I7" s="21">
        <f>F7*H7</f>
        <v>390.96</v>
      </c>
      <c r="J7" s="21">
        <f>I7*12</f>
        <v>4691.52</v>
      </c>
      <c r="K7" s="35">
        <v>1613</v>
      </c>
      <c r="L7" s="35">
        <f t="shared" si="0"/>
        <v>19356</v>
      </c>
      <c r="M7" s="35">
        <v>2000</v>
      </c>
      <c r="N7" s="36">
        <v>58068</v>
      </c>
      <c r="O7" s="37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  <c r="IF7" s="38"/>
      <c r="IG7" s="38"/>
      <c r="IH7" s="38"/>
      <c r="II7" s="38"/>
      <c r="IJ7" s="38"/>
      <c r="IK7" s="38"/>
      <c r="IL7" s="38"/>
      <c r="IM7" s="38"/>
      <c r="IN7" s="38"/>
      <c r="IO7" s="38"/>
    </row>
    <row r="8" ht="18" customHeight="1" spans="1:249">
      <c r="A8" s="14" t="s">
        <v>23</v>
      </c>
      <c r="B8" s="15">
        <v>4</v>
      </c>
      <c r="C8" s="16" t="s">
        <v>24</v>
      </c>
      <c r="D8" s="17" t="s">
        <v>18</v>
      </c>
      <c r="E8" s="18"/>
      <c r="F8" s="19">
        <v>23.76</v>
      </c>
      <c r="G8" s="20">
        <f t="shared" si="1"/>
        <v>33</v>
      </c>
      <c r="H8" s="21"/>
      <c r="I8" s="21"/>
      <c r="J8" s="21"/>
      <c r="K8" s="35">
        <v>785</v>
      </c>
      <c r="L8" s="35">
        <f t="shared" si="0"/>
        <v>9420</v>
      </c>
      <c r="M8" s="35">
        <v>1000</v>
      </c>
      <c r="N8" s="36">
        <v>28260</v>
      </c>
      <c r="O8" s="37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  <c r="EP8" s="38"/>
      <c r="EQ8" s="38"/>
      <c r="ER8" s="38"/>
      <c r="ES8" s="38"/>
      <c r="ET8" s="38"/>
      <c r="EU8" s="38"/>
      <c r="EV8" s="38"/>
      <c r="EW8" s="38"/>
      <c r="EX8" s="38"/>
      <c r="EY8" s="38"/>
      <c r="EZ8" s="38"/>
      <c r="FA8" s="38"/>
      <c r="FB8" s="38"/>
      <c r="FC8" s="38"/>
      <c r="FD8" s="38"/>
      <c r="FE8" s="38"/>
      <c r="FF8" s="38"/>
      <c r="FG8" s="38"/>
      <c r="FH8" s="38"/>
      <c r="FI8" s="38"/>
      <c r="FJ8" s="38"/>
      <c r="FK8" s="38"/>
      <c r="FL8" s="38"/>
      <c r="FM8" s="38"/>
      <c r="FN8" s="38"/>
      <c r="FO8" s="38"/>
      <c r="FP8" s="38"/>
      <c r="FQ8" s="38"/>
      <c r="FR8" s="38"/>
      <c r="FS8" s="38"/>
      <c r="FT8" s="38"/>
      <c r="FU8" s="38"/>
      <c r="FV8" s="38"/>
      <c r="FW8" s="38"/>
      <c r="FX8" s="38"/>
      <c r="FY8" s="38"/>
      <c r="FZ8" s="38"/>
      <c r="GA8" s="38"/>
      <c r="GB8" s="38"/>
      <c r="GC8" s="38"/>
      <c r="GD8" s="38"/>
      <c r="GE8" s="38"/>
      <c r="GF8" s="38"/>
      <c r="GG8" s="38"/>
      <c r="GH8" s="38"/>
      <c r="GI8" s="38"/>
      <c r="GJ8" s="38"/>
      <c r="GK8" s="38"/>
      <c r="GL8" s="38"/>
      <c r="GM8" s="38"/>
      <c r="GN8" s="38"/>
      <c r="GO8" s="38"/>
      <c r="GP8" s="38"/>
      <c r="GQ8" s="38"/>
      <c r="GR8" s="38"/>
      <c r="GS8" s="38"/>
      <c r="GT8" s="38"/>
      <c r="GU8" s="38"/>
      <c r="GV8" s="38"/>
      <c r="GW8" s="38"/>
      <c r="GX8" s="38"/>
      <c r="GY8" s="38"/>
      <c r="GZ8" s="38"/>
      <c r="HA8" s="38"/>
      <c r="HB8" s="38"/>
      <c r="HC8" s="38"/>
      <c r="HD8" s="38"/>
      <c r="HE8" s="38"/>
      <c r="HF8" s="38"/>
      <c r="HG8" s="38"/>
      <c r="HH8" s="38"/>
      <c r="HI8" s="38"/>
      <c r="HJ8" s="38"/>
      <c r="HK8" s="38"/>
      <c r="HL8" s="38"/>
      <c r="HM8" s="38"/>
      <c r="HN8" s="38"/>
      <c r="HO8" s="38"/>
      <c r="HP8" s="38"/>
      <c r="HQ8" s="38"/>
      <c r="HR8" s="38"/>
      <c r="HS8" s="38"/>
      <c r="HT8" s="38"/>
      <c r="HU8" s="38"/>
      <c r="HV8" s="38"/>
      <c r="HW8" s="38"/>
      <c r="HX8" s="38"/>
      <c r="HY8" s="38"/>
      <c r="HZ8" s="38"/>
      <c r="IA8" s="38"/>
      <c r="IB8" s="38"/>
      <c r="IC8" s="38"/>
      <c r="ID8" s="38"/>
      <c r="IE8" s="38"/>
      <c r="IF8" s="38"/>
      <c r="IG8" s="38"/>
      <c r="IH8" s="38"/>
      <c r="II8" s="38"/>
      <c r="IJ8" s="38"/>
      <c r="IK8" s="38"/>
      <c r="IL8" s="38"/>
      <c r="IM8" s="38"/>
      <c r="IN8" s="38"/>
      <c r="IO8" s="38"/>
    </row>
    <row r="9" ht="18" customHeight="1" spans="1:249">
      <c r="A9" s="14" t="s">
        <v>25</v>
      </c>
      <c r="B9" s="15">
        <v>5</v>
      </c>
      <c r="C9" s="16" t="s">
        <v>26</v>
      </c>
      <c r="D9" s="17" t="s">
        <v>18</v>
      </c>
      <c r="E9" s="18"/>
      <c r="F9" s="20">
        <v>28.08</v>
      </c>
      <c r="G9" s="20">
        <f t="shared" si="1"/>
        <v>33</v>
      </c>
      <c r="H9" s="21"/>
      <c r="I9" s="21"/>
      <c r="J9" s="21"/>
      <c r="K9" s="35">
        <v>927</v>
      </c>
      <c r="L9" s="35">
        <f t="shared" si="0"/>
        <v>11124</v>
      </c>
      <c r="M9" s="35">
        <v>1500</v>
      </c>
      <c r="N9" s="36">
        <v>33372</v>
      </c>
      <c r="O9" s="37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  <c r="IL9" s="38"/>
      <c r="IM9" s="38"/>
      <c r="IN9" s="38"/>
      <c r="IO9" s="38"/>
    </row>
    <row r="10" ht="18" customHeight="1" spans="1:249">
      <c r="A10" s="14" t="s">
        <v>27</v>
      </c>
      <c r="B10" s="15">
        <v>6</v>
      </c>
      <c r="C10" s="16" t="s">
        <v>28</v>
      </c>
      <c r="D10" s="17" t="s">
        <v>18</v>
      </c>
      <c r="E10" s="18"/>
      <c r="F10" s="20">
        <v>44.46</v>
      </c>
      <c r="G10" s="20">
        <f t="shared" si="1"/>
        <v>33</v>
      </c>
      <c r="H10" s="21"/>
      <c r="I10" s="21"/>
      <c r="J10" s="21"/>
      <c r="K10" s="35">
        <v>1468</v>
      </c>
      <c r="L10" s="35">
        <f t="shared" si="0"/>
        <v>17616</v>
      </c>
      <c r="M10" s="35">
        <v>1500</v>
      </c>
      <c r="N10" s="36">
        <v>52848</v>
      </c>
      <c r="O10" s="37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  <c r="EI10" s="38"/>
      <c r="EJ10" s="38"/>
      <c r="EK10" s="38"/>
      <c r="EL10" s="38"/>
      <c r="EM10" s="38"/>
      <c r="EN10" s="38"/>
      <c r="EO10" s="38"/>
      <c r="EP10" s="38"/>
      <c r="EQ10" s="38"/>
      <c r="ER10" s="38"/>
      <c r="ES10" s="38"/>
      <c r="ET10" s="38"/>
      <c r="EU10" s="38"/>
      <c r="EV10" s="38"/>
      <c r="EW10" s="38"/>
      <c r="EX10" s="38"/>
      <c r="EY10" s="38"/>
      <c r="EZ10" s="38"/>
      <c r="FA10" s="38"/>
      <c r="FB10" s="38"/>
      <c r="FC10" s="38"/>
      <c r="FD10" s="38"/>
      <c r="FE10" s="38"/>
      <c r="FF10" s="38"/>
      <c r="FG10" s="38"/>
      <c r="FH10" s="38"/>
      <c r="FI10" s="38"/>
      <c r="FJ10" s="38"/>
      <c r="FK10" s="38"/>
      <c r="FL10" s="38"/>
      <c r="FM10" s="38"/>
      <c r="FN10" s="38"/>
      <c r="FO10" s="38"/>
      <c r="FP10" s="38"/>
      <c r="FQ10" s="38"/>
      <c r="FR10" s="38"/>
      <c r="FS10" s="38"/>
      <c r="FT10" s="38"/>
      <c r="FU10" s="38"/>
      <c r="FV10" s="38"/>
      <c r="FW10" s="38"/>
      <c r="FX10" s="38"/>
      <c r="FY10" s="38"/>
      <c r="FZ10" s="38"/>
      <c r="GA10" s="38"/>
      <c r="GB10" s="38"/>
      <c r="GC10" s="38"/>
      <c r="GD10" s="38"/>
      <c r="GE10" s="38"/>
      <c r="GF10" s="38"/>
      <c r="GG10" s="38"/>
      <c r="GH10" s="38"/>
      <c r="GI10" s="38"/>
      <c r="GJ10" s="38"/>
      <c r="GK10" s="38"/>
      <c r="GL10" s="38"/>
      <c r="GM10" s="38"/>
      <c r="GN10" s="38"/>
      <c r="GO10" s="38"/>
      <c r="GP10" s="38"/>
      <c r="GQ10" s="38"/>
      <c r="GR10" s="38"/>
      <c r="GS10" s="38"/>
      <c r="GT10" s="38"/>
      <c r="GU10" s="38"/>
      <c r="GV10" s="38"/>
      <c r="GW10" s="38"/>
      <c r="GX10" s="38"/>
      <c r="GY10" s="38"/>
      <c r="GZ10" s="38"/>
      <c r="HA10" s="38"/>
      <c r="HB10" s="38"/>
      <c r="HC10" s="38"/>
      <c r="HD10" s="38"/>
      <c r="HE10" s="38"/>
      <c r="HF10" s="38"/>
      <c r="HG10" s="38"/>
      <c r="HH10" s="38"/>
      <c r="HI10" s="38"/>
      <c r="HJ10" s="38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38"/>
      <c r="IA10" s="38"/>
      <c r="IB10" s="38"/>
      <c r="IC10" s="38"/>
      <c r="ID10" s="38"/>
      <c r="IE10" s="38"/>
      <c r="IF10" s="38"/>
      <c r="IG10" s="38"/>
      <c r="IH10" s="38"/>
      <c r="II10" s="38"/>
      <c r="IJ10" s="38"/>
      <c r="IK10" s="38"/>
      <c r="IL10" s="38"/>
      <c r="IM10" s="38"/>
      <c r="IN10" s="38"/>
      <c r="IO10" s="38"/>
    </row>
    <row r="11" ht="18" customHeight="1" spans="1:249">
      <c r="A11" s="14" t="s">
        <v>29</v>
      </c>
      <c r="B11" s="15">
        <v>7</v>
      </c>
      <c r="C11" s="16" t="s">
        <v>30</v>
      </c>
      <c r="D11" s="17" t="s">
        <v>18</v>
      </c>
      <c r="E11" s="18"/>
      <c r="F11" s="20">
        <v>12.96</v>
      </c>
      <c r="G11" s="22">
        <f t="shared" si="1"/>
        <v>33</v>
      </c>
      <c r="H11" s="21"/>
      <c r="I11" s="21"/>
      <c r="J11" s="21"/>
      <c r="K11" s="35">
        <v>428</v>
      </c>
      <c r="L11" s="35">
        <f t="shared" si="0"/>
        <v>5136</v>
      </c>
      <c r="M11" s="35">
        <v>1000</v>
      </c>
      <c r="N11" s="36">
        <v>15408</v>
      </c>
      <c r="O11" s="37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  <c r="EG11" s="38"/>
      <c r="EH11" s="38"/>
      <c r="EI11" s="38"/>
      <c r="EJ11" s="38"/>
      <c r="EK11" s="38"/>
      <c r="EL11" s="38"/>
      <c r="EM11" s="38"/>
      <c r="EN11" s="38"/>
      <c r="EO11" s="38"/>
      <c r="EP11" s="38"/>
      <c r="EQ11" s="38"/>
      <c r="ER11" s="38"/>
      <c r="ES11" s="38"/>
      <c r="ET11" s="38"/>
      <c r="EU11" s="38"/>
      <c r="EV11" s="38"/>
      <c r="EW11" s="38"/>
      <c r="EX11" s="38"/>
      <c r="EY11" s="38"/>
      <c r="EZ11" s="38"/>
      <c r="FA11" s="38"/>
      <c r="FB11" s="38"/>
      <c r="FC11" s="38"/>
      <c r="FD11" s="38"/>
      <c r="FE11" s="38"/>
      <c r="FF11" s="38"/>
      <c r="FG11" s="38"/>
      <c r="FH11" s="38"/>
      <c r="FI11" s="38"/>
      <c r="FJ11" s="38"/>
      <c r="FK11" s="38"/>
      <c r="FL11" s="38"/>
      <c r="FM11" s="38"/>
      <c r="FN11" s="38"/>
      <c r="FO11" s="38"/>
      <c r="FP11" s="38"/>
      <c r="FQ11" s="38"/>
      <c r="FR11" s="38"/>
      <c r="FS11" s="38"/>
      <c r="FT11" s="38"/>
      <c r="FU11" s="38"/>
      <c r="FV11" s="38"/>
      <c r="FW11" s="38"/>
      <c r="FX11" s="38"/>
      <c r="FY11" s="38"/>
      <c r="FZ11" s="38"/>
      <c r="GA11" s="38"/>
      <c r="GB11" s="38"/>
      <c r="GC11" s="38"/>
      <c r="GD11" s="38"/>
      <c r="GE11" s="38"/>
      <c r="GF11" s="38"/>
      <c r="GG11" s="38"/>
      <c r="GH11" s="38"/>
      <c r="GI11" s="38"/>
      <c r="GJ11" s="38"/>
      <c r="GK11" s="38"/>
      <c r="GL11" s="38"/>
      <c r="GM11" s="38"/>
      <c r="GN11" s="38"/>
      <c r="GO11" s="38"/>
      <c r="GP11" s="38"/>
      <c r="GQ11" s="38"/>
      <c r="GR11" s="38"/>
      <c r="GS11" s="38"/>
      <c r="GT11" s="38"/>
      <c r="GU11" s="38"/>
      <c r="GV11" s="38"/>
      <c r="GW11" s="38"/>
      <c r="GX11" s="38"/>
      <c r="GY11" s="38"/>
      <c r="GZ11" s="38"/>
      <c r="HA11" s="38"/>
      <c r="HB11" s="38"/>
      <c r="HC11" s="38"/>
      <c r="HD11" s="38"/>
      <c r="HE11" s="38"/>
      <c r="HF11" s="38"/>
      <c r="HG11" s="38"/>
      <c r="HH11" s="38"/>
      <c r="HI11" s="38"/>
      <c r="HJ11" s="38"/>
      <c r="HK11" s="38"/>
      <c r="HL11" s="38"/>
      <c r="HM11" s="38"/>
      <c r="HN11" s="38"/>
      <c r="HO11" s="38"/>
      <c r="HP11" s="38"/>
      <c r="HQ11" s="38"/>
      <c r="HR11" s="38"/>
      <c r="HS11" s="38"/>
      <c r="HT11" s="38"/>
      <c r="HU11" s="38"/>
      <c r="HV11" s="38"/>
      <c r="HW11" s="38"/>
      <c r="HX11" s="38"/>
      <c r="HY11" s="38"/>
      <c r="HZ11" s="38"/>
      <c r="IA11" s="38"/>
      <c r="IB11" s="38"/>
      <c r="IC11" s="38"/>
      <c r="ID11" s="38"/>
      <c r="IE11" s="38"/>
      <c r="IF11" s="38"/>
      <c r="IG11" s="38"/>
      <c r="IH11" s="38"/>
      <c r="II11" s="38"/>
      <c r="IJ11" s="38"/>
      <c r="IK11" s="38"/>
      <c r="IL11" s="38"/>
      <c r="IM11" s="38"/>
      <c r="IN11" s="38"/>
      <c r="IO11" s="38"/>
    </row>
    <row r="12" ht="18" customHeight="1" spans="1:249">
      <c r="A12" s="14" t="s">
        <v>31</v>
      </c>
      <c r="B12" s="15">
        <v>8</v>
      </c>
      <c r="C12" s="16" t="s">
        <v>32</v>
      </c>
      <c r="D12" s="17" t="s">
        <v>18</v>
      </c>
      <c r="E12" s="18"/>
      <c r="F12" s="20">
        <v>23.58</v>
      </c>
      <c r="G12" s="22">
        <f t="shared" si="1"/>
        <v>33</v>
      </c>
      <c r="H12" s="21"/>
      <c r="I12" s="21"/>
      <c r="J12" s="21"/>
      <c r="K12" s="35">
        <v>779</v>
      </c>
      <c r="L12" s="35">
        <f t="shared" si="0"/>
        <v>9348</v>
      </c>
      <c r="M12" s="35">
        <v>1000</v>
      </c>
      <c r="N12" s="36">
        <v>28044</v>
      </c>
      <c r="O12" s="37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  <c r="EG12" s="38"/>
      <c r="EH12" s="38"/>
      <c r="EI12" s="38"/>
      <c r="EJ12" s="38"/>
      <c r="EK12" s="38"/>
      <c r="EL12" s="38"/>
      <c r="EM12" s="38"/>
      <c r="EN12" s="38"/>
      <c r="EO12" s="38"/>
      <c r="EP12" s="38"/>
      <c r="EQ12" s="38"/>
      <c r="ER12" s="38"/>
      <c r="ES12" s="38"/>
      <c r="ET12" s="38"/>
      <c r="EU12" s="38"/>
      <c r="EV12" s="38"/>
      <c r="EW12" s="38"/>
      <c r="EX12" s="38"/>
      <c r="EY12" s="38"/>
      <c r="EZ12" s="38"/>
      <c r="FA12" s="38"/>
      <c r="FB12" s="38"/>
      <c r="FC12" s="38"/>
      <c r="FD12" s="38"/>
      <c r="FE12" s="38"/>
      <c r="FF12" s="38"/>
      <c r="FG12" s="38"/>
      <c r="FH12" s="38"/>
      <c r="FI12" s="38"/>
      <c r="FJ12" s="38"/>
      <c r="FK12" s="38"/>
      <c r="FL12" s="38"/>
      <c r="FM12" s="38"/>
      <c r="FN12" s="38"/>
      <c r="FO12" s="38"/>
      <c r="FP12" s="38"/>
      <c r="FQ12" s="38"/>
      <c r="FR12" s="38"/>
      <c r="FS12" s="38"/>
      <c r="FT12" s="38"/>
      <c r="FU12" s="38"/>
      <c r="FV12" s="38"/>
      <c r="FW12" s="38"/>
      <c r="FX12" s="38"/>
      <c r="FY12" s="38"/>
      <c r="FZ12" s="38"/>
      <c r="GA12" s="38"/>
      <c r="GB12" s="38"/>
      <c r="GC12" s="38"/>
      <c r="GD12" s="38"/>
      <c r="GE12" s="38"/>
      <c r="GF12" s="38"/>
      <c r="GG12" s="38"/>
      <c r="GH12" s="38"/>
      <c r="GI12" s="38"/>
      <c r="GJ12" s="38"/>
      <c r="GK12" s="38"/>
      <c r="GL12" s="38"/>
      <c r="GM12" s="38"/>
      <c r="GN12" s="38"/>
      <c r="GO12" s="38"/>
      <c r="GP12" s="38"/>
      <c r="GQ12" s="38"/>
      <c r="GR12" s="38"/>
      <c r="GS12" s="38"/>
      <c r="GT12" s="38"/>
      <c r="GU12" s="38"/>
      <c r="GV12" s="38"/>
      <c r="GW12" s="38"/>
      <c r="GX12" s="38"/>
      <c r="GY12" s="38"/>
      <c r="GZ12" s="38"/>
      <c r="HA12" s="38"/>
      <c r="HB12" s="38"/>
      <c r="HC12" s="38"/>
      <c r="HD12" s="38"/>
      <c r="HE12" s="38"/>
      <c r="HF12" s="38"/>
      <c r="HG12" s="38"/>
      <c r="HH12" s="38"/>
      <c r="HI12" s="38"/>
      <c r="HJ12" s="38"/>
      <c r="HK12" s="38"/>
      <c r="HL12" s="38"/>
      <c r="HM12" s="38"/>
      <c r="HN12" s="38"/>
      <c r="HO12" s="38"/>
      <c r="HP12" s="38"/>
      <c r="HQ12" s="38"/>
      <c r="HR12" s="38"/>
      <c r="HS12" s="38"/>
      <c r="HT12" s="38"/>
      <c r="HU12" s="38"/>
      <c r="HV12" s="38"/>
      <c r="HW12" s="38"/>
      <c r="HX12" s="38"/>
      <c r="HY12" s="38"/>
      <c r="HZ12" s="38"/>
      <c r="IA12" s="38"/>
      <c r="IB12" s="38"/>
      <c r="IC12" s="38"/>
      <c r="ID12" s="38"/>
      <c r="IE12" s="38"/>
      <c r="IF12" s="38"/>
      <c r="IG12" s="38"/>
      <c r="IH12" s="38"/>
      <c r="II12" s="38"/>
      <c r="IJ12" s="38"/>
      <c r="IK12" s="38"/>
      <c r="IL12" s="38"/>
      <c r="IM12" s="38"/>
      <c r="IN12" s="38"/>
      <c r="IO12" s="38"/>
    </row>
    <row r="13" ht="18" customHeight="1" spans="1:249">
      <c r="A13" s="14" t="s">
        <v>33</v>
      </c>
      <c r="B13" s="15">
        <v>9</v>
      </c>
      <c r="C13" s="16" t="s">
        <v>34</v>
      </c>
      <c r="D13" s="17" t="s">
        <v>18</v>
      </c>
      <c r="E13" s="18"/>
      <c r="F13" s="20">
        <v>16.38</v>
      </c>
      <c r="G13" s="20">
        <f>[1]侧面商铺!F32</f>
        <v>28</v>
      </c>
      <c r="H13" s="21"/>
      <c r="I13" s="21"/>
      <c r="J13" s="21"/>
      <c r="K13" s="35">
        <v>459</v>
      </c>
      <c r="L13" s="35">
        <f t="shared" si="0"/>
        <v>5508</v>
      </c>
      <c r="M13" s="35">
        <v>1000</v>
      </c>
      <c r="N13" s="36">
        <v>16524</v>
      </c>
      <c r="O13" s="37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8"/>
      <c r="EH13" s="38"/>
      <c r="EI13" s="38"/>
      <c r="EJ13" s="38"/>
      <c r="EK13" s="38"/>
      <c r="EL13" s="38"/>
      <c r="EM13" s="38"/>
      <c r="EN13" s="38"/>
      <c r="EO13" s="38"/>
      <c r="EP13" s="38"/>
      <c r="EQ13" s="38"/>
      <c r="ER13" s="38"/>
      <c r="ES13" s="38"/>
      <c r="ET13" s="38"/>
      <c r="EU13" s="38"/>
      <c r="EV13" s="38"/>
      <c r="EW13" s="38"/>
      <c r="EX13" s="38"/>
      <c r="EY13" s="38"/>
      <c r="EZ13" s="38"/>
      <c r="FA13" s="38"/>
      <c r="FB13" s="38"/>
      <c r="FC13" s="38"/>
      <c r="FD13" s="38"/>
      <c r="FE13" s="38"/>
      <c r="FF13" s="38"/>
      <c r="FG13" s="38"/>
      <c r="FH13" s="38"/>
      <c r="FI13" s="38"/>
      <c r="FJ13" s="38"/>
      <c r="FK13" s="38"/>
      <c r="FL13" s="38"/>
      <c r="FM13" s="38"/>
      <c r="FN13" s="38"/>
      <c r="FO13" s="38"/>
      <c r="FP13" s="38"/>
      <c r="FQ13" s="38"/>
      <c r="FR13" s="38"/>
      <c r="FS13" s="38"/>
      <c r="FT13" s="38"/>
      <c r="FU13" s="38"/>
      <c r="FV13" s="38"/>
      <c r="FW13" s="38"/>
      <c r="FX13" s="38"/>
      <c r="FY13" s="38"/>
      <c r="FZ13" s="38"/>
      <c r="GA13" s="38"/>
      <c r="GB13" s="38"/>
      <c r="GC13" s="38"/>
      <c r="GD13" s="38"/>
      <c r="GE13" s="38"/>
      <c r="GF13" s="38"/>
      <c r="GG13" s="38"/>
      <c r="GH13" s="38"/>
      <c r="GI13" s="38"/>
      <c r="GJ13" s="38"/>
      <c r="GK13" s="38"/>
      <c r="GL13" s="38"/>
      <c r="GM13" s="38"/>
      <c r="GN13" s="38"/>
      <c r="GO13" s="38"/>
      <c r="GP13" s="38"/>
      <c r="GQ13" s="38"/>
      <c r="GR13" s="38"/>
      <c r="GS13" s="38"/>
      <c r="GT13" s="38"/>
      <c r="GU13" s="38"/>
      <c r="GV13" s="38"/>
      <c r="GW13" s="38"/>
      <c r="GX13" s="38"/>
      <c r="GY13" s="38"/>
      <c r="GZ13" s="38"/>
      <c r="HA13" s="38"/>
      <c r="HB13" s="38"/>
      <c r="HC13" s="38"/>
      <c r="HD13" s="38"/>
      <c r="HE13" s="38"/>
      <c r="HF13" s="38"/>
      <c r="HG13" s="38"/>
      <c r="HH13" s="38"/>
      <c r="HI13" s="38"/>
      <c r="HJ13" s="38"/>
      <c r="HK13" s="38"/>
      <c r="HL13" s="38"/>
      <c r="HM13" s="38"/>
      <c r="HN13" s="38"/>
      <c r="HO13" s="38"/>
      <c r="HP13" s="38"/>
      <c r="HQ13" s="38"/>
      <c r="HR13" s="38"/>
      <c r="HS13" s="38"/>
      <c r="HT13" s="38"/>
      <c r="HU13" s="38"/>
      <c r="HV13" s="38"/>
      <c r="HW13" s="38"/>
      <c r="HX13" s="38"/>
      <c r="HY13" s="38"/>
      <c r="HZ13" s="38"/>
      <c r="IA13" s="38"/>
      <c r="IB13" s="38"/>
      <c r="IC13" s="38"/>
      <c r="ID13" s="38"/>
      <c r="IE13" s="38"/>
      <c r="IF13" s="38"/>
      <c r="IG13" s="38"/>
      <c r="IH13" s="38"/>
      <c r="II13" s="38"/>
      <c r="IJ13" s="38"/>
      <c r="IK13" s="38"/>
      <c r="IL13" s="38"/>
      <c r="IM13" s="38"/>
      <c r="IN13" s="38"/>
      <c r="IO13" s="38"/>
    </row>
    <row r="14" ht="18" customHeight="1" spans="1:249">
      <c r="A14" s="14" t="s">
        <v>35</v>
      </c>
      <c r="B14" s="15">
        <v>10</v>
      </c>
      <c r="C14" s="16" t="s">
        <v>36</v>
      </c>
      <c r="D14" s="17" t="s">
        <v>18</v>
      </c>
      <c r="E14" s="18"/>
      <c r="F14" s="20">
        <v>12.6</v>
      </c>
      <c r="G14" s="20">
        <f>G13</f>
        <v>28</v>
      </c>
      <c r="H14" s="21"/>
      <c r="I14" s="21"/>
      <c r="J14" s="21"/>
      <c r="K14" s="35">
        <v>353</v>
      </c>
      <c r="L14" s="35">
        <f t="shared" si="0"/>
        <v>4236</v>
      </c>
      <c r="M14" s="35">
        <v>1000</v>
      </c>
      <c r="N14" s="36">
        <v>12708</v>
      </c>
      <c r="O14" s="37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  <c r="DD14" s="38"/>
      <c r="DE14" s="38"/>
      <c r="DF14" s="38"/>
      <c r="DG14" s="38"/>
      <c r="DH14" s="38"/>
      <c r="DI14" s="38"/>
      <c r="DJ14" s="38"/>
      <c r="DK14" s="38"/>
      <c r="DL14" s="38"/>
      <c r="DM14" s="38"/>
      <c r="DN14" s="38"/>
      <c r="DO14" s="38"/>
      <c r="DP14" s="38"/>
      <c r="DQ14" s="38"/>
      <c r="DR14" s="38"/>
      <c r="DS14" s="38"/>
      <c r="DT14" s="38"/>
      <c r="DU14" s="38"/>
      <c r="DV14" s="38"/>
      <c r="DW14" s="38"/>
      <c r="DX14" s="38"/>
      <c r="DY14" s="38"/>
      <c r="DZ14" s="38"/>
      <c r="EA14" s="38"/>
      <c r="EB14" s="38"/>
      <c r="EC14" s="38"/>
      <c r="ED14" s="38"/>
      <c r="EE14" s="38"/>
      <c r="EF14" s="38"/>
      <c r="EG14" s="38"/>
      <c r="EH14" s="38"/>
      <c r="EI14" s="38"/>
      <c r="EJ14" s="38"/>
      <c r="EK14" s="38"/>
      <c r="EL14" s="38"/>
      <c r="EM14" s="38"/>
      <c r="EN14" s="38"/>
      <c r="EO14" s="38"/>
      <c r="EP14" s="38"/>
      <c r="EQ14" s="38"/>
      <c r="ER14" s="38"/>
      <c r="ES14" s="38"/>
      <c r="ET14" s="38"/>
      <c r="EU14" s="38"/>
      <c r="EV14" s="38"/>
      <c r="EW14" s="38"/>
      <c r="EX14" s="38"/>
      <c r="EY14" s="38"/>
      <c r="EZ14" s="38"/>
      <c r="FA14" s="38"/>
      <c r="FB14" s="38"/>
      <c r="FC14" s="38"/>
      <c r="FD14" s="38"/>
      <c r="FE14" s="38"/>
      <c r="FF14" s="38"/>
      <c r="FG14" s="38"/>
      <c r="FH14" s="38"/>
      <c r="FI14" s="38"/>
      <c r="FJ14" s="38"/>
      <c r="FK14" s="38"/>
      <c r="FL14" s="38"/>
      <c r="FM14" s="38"/>
      <c r="FN14" s="38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  <c r="FZ14" s="38"/>
      <c r="GA14" s="38"/>
      <c r="GB14" s="38"/>
      <c r="GC14" s="38"/>
      <c r="GD14" s="38"/>
      <c r="GE14" s="38"/>
      <c r="GF14" s="38"/>
      <c r="GG14" s="38"/>
      <c r="GH14" s="38"/>
      <c r="GI14" s="38"/>
      <c r="GJ14" s="38"/>
      <c r="GK14" s="38"/>
      <c r="GL14" s="38"/>
      <c r="GM14" s="38"/>
      <c r="GN14" s="38"/>
      <c r="GO14" s="38"/>
      <c r="GP14" s="38"/>
      <c r="GQ14" s="38"/>
      <c r="GR14" s="38"/>
      <c r="GS14" s="38"/>
      <c r="GT14" s="38"/>
      <c r="GU14" s="38"/>
      <c r="GV14" s="38"/>
      <c r="GW14" s="38"/>
      <c r="GX14" s="38"/>
      <c r="GY14" s="38"/>
      <c r="GZ14" s="38"/>
      <c r="HA14" s="38"/>
      <c r="HB14" s="38"/>
      <c r="HC14" s="38"/>
      <c r="HD14" s="38"/>
      <c r="HE14" s="38"/>
      <c r="HF14" s="38"/>
      <c r="HG14" s="38"/>
      <c r="HH14" s="38"/>
      <c r="HI14" s="38"/>
      <c r="HJ14" s="38"/>
      <c r="HK14" s="38"/>
      <c r="HL14" s="38"/>
      <c r="HM14" s="38"/>
      <c r="HN14" s="38"/>
      <c r="HO14" s="38"/>
      <c r="HP14" s="38"/>
      <c r="HQ14" s="38"/>
      <c r="HR14" s="38"/>
      <c r="HS14" s="38"/>
      <c r="HT14" s="38"/>
      <c r="HU14" s="38"/>
      <c r="HV14" s="38"/>
      <c r="HW14" s="38"/>
      <c r="HX14" s="38"/>
      <c r="HY14" s="38"/>
      <c r="HZ14" s="38"/>
      <c r="IA14" s="38"/>
      <c r="IB14" s="38"/>
      <c r="IC14" s="38"/>
      <c r="ID14" s="38"/>
      <c r="IE14" s="38"/>
      <c r="IF14" s="38"/>
      <c r="IG14" s="38"/>
      <c r="IH14" s="38"/>
      <c r="II14" s="38"/>
      <c r="IJ14" s="38"/>
      <c r="IK14" s="38"/>
      <c r="IL14" s="38"/>
      <c r="IM14" s="38"/>
      <c r="IN14" s="38"/>
      <c r="IO14" s="38"/>
    </row>
    <row r="15" ht="18" customHeight="1" spans="1:249">
      <c r="A15" s="14" t="s">
        <v>37</v>
      </c>
      <c r="B15" s="15">
        <v>11</v>
      </c>
      <c r="C15" s="16" t="s">
        <v>38</v>
      </c>
      <c r="D15" s="17" t="s">
        <v>18</v>
      </c>
      <c r="E15" s="18"/>
      <c r="F15" s="20">
        <v>23.76</v>
      </c>
      <c r="G15" s="20">
        <f t="shared" ref="G15:G18" si="2">G14</f>
        <v>28</v>
      </c>
      <c r="H15" s="21"/>
      <c r="I15" s="21"/>
      <c r="J15" s="21"/>
      <c r="K15" s="35">
        <v>666</v>
      </c>
      <c r="L15" s="35">
        <f t="shared" si="0"/>
        <v>7992</v>
      </c>
      <c r="M15" s="35">
        <v>1000</v>
      </c>
      <c r="N15" s="36">
        <v>23976</v>
      </c>
      <c r="O15" s="37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</row>
    <row r="16" ht="18" customHeight="1" spans="1:249">
      <c r="A16" s="14" t="s">
        <v>39</v>
      </c>
      <c r="B16" s="15">
        <v>12</v>
      </c>
      <c r="C16" s="16" t="s">
        <v>40</v>
      </c>
      <c r="D16" s="17" t="s">
        <v>18</v>
      </c>
      <c r="E16" s="18"/>
      <c r="F16" s="19">
        <v>48.87</v>
      </c>
      <c r="G16" s="20">
        <f t="shared" si="2"/>
        <v>28</v>
      </c>
      <c r="H16" s="21"/>
      <c r="I16" s="21"/>
      <c r="J16" s="21"/>
      <c r="K16" s="35">
        <v>1369</v>
      </c>
      <c r="L16" s="35">
        <f t="shared" si="0"/>
        <v>16428</v>
      </c>
      <c r="M16" s="35">
        <v>1500</v>
      </c>
      <c r="N16" s="36">
        <v>49284</v>
      </c>
      <c r="O16" s="37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8"/>
      <c r="DB16" s="38"/>
      <c r="DC16" s="38"/>
      <c r="DD16" s="38"/>
      <c r="DE16" s="38"/>
      <c r="DF16" s="38"/>
      <c r="DG16" s="38"/>
      <c r="DH16" s="38"/>
      <c r="DI16" s="38"/>
      <c r="DJ16" s="38"/>
      <c r="DK16" s="38"/>
      <c r="DL16" s="38"/>
      <c r="DM16" s="38"/>
      <c r="DN16" s="38"/>
      <c r="DO16" s="38"/>
      <c r="DP16" s="38"/>
      <c r="DQ16" s="38"/>
      <c r="DR16" s="38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  <c r="EG16" s="38"/>
      <c r="EH16" s="38"/>
      <c r="EI16" s="38"/>
      <c r="EJ16" s="38"/>
      <c r="EK16" s="38"/>
      <c r="EL16" s="38"/>
      <c r="EM16" s="38"/>
      <c r="EN16" s="38"/>
      <c r="EO16" s="38"/>
      <c r="EP16" s="38"/>
      <c r="EQ16" s="38"/>
      <c r="ER16" s="38"/>
      <c r="ES16" s="38"/>
      <c r="ET16" s="38"/>
      <c r="EU16" s="38"/>
      <c r="EV16" s="38"/>
      <c r="EW16" s="38"/>
      <c r="EX16" s="38"/>
      <c r="EY16" s="38"/>
      <c r="EZ16" s="38"/>
      <c r="FA16" s="38"/>
      <c r="FB16" s="38"/>
      <c r="FC16" s="38"/>
      <c r="FD16" s="38"/>
      <c r="FE16" s="38"/>
      <c r="FF16" s="38"/>
      <c r="FG16" s="38"/>
      <c r="FH16" s="38"/>
      <c r="FI16" s="38"/>
      <c r="FJ16" s="38"/>
      <c r="FK16" s="38"/>
      <c r="FL16" s="38"/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  <c r="GO16" s="38"/>
      <c r="GP16" s="38"/>
      <c r="GQ16" s="38"/>
      <c r="GR16" s="38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  <c r="ID16" s="38"/>
      <c r="IE16" s="38"/>
      <c r="IF16" s="38"/>
      <c r="IG16" s="38"/>
      <c r="IH16" s="38"/>
      <c r="II16" s="38"/>
      <c r="IJ16" s="38"/>
      <c r="IK16" s="38"/>
      <c r="IL16" s="38"/>
      <c r="IM16" s="38"/>
      <c r="IN16" s="38"/>
      <c r="IO16" s="38"/>
    </row>
    <row r="17" ht="18" customHeight="1" spans="1:249">
      <c r="A17" s="14" t="s">
        <v>41</v>
      </c>
      <c r="B17" s="15">
        <v>13</v>
      </c>
      <c r="C17" s="16" t="s">
        <v>42</v>
      </c>
      <c r="D17" s="17" t="s">
        <v>18</v>
      </c>
      <c r="E17" s="18"/>
      <c r="F17" s="19">
        <v>48.87</v>
      </c>
      <c r="G17" s="20">
        <f t="shared" si="2"/>
        <v>28</v>
      </c>
      <c r="H17" s="21"/>
      <c r="I17" s="21"/>
      <c r="J17" s="21"/>
      <c r="K17" s="35">
        <v>1369</v>
      </c>
      <c r="L17" s="35">
        <f t="shared" si="0"/>
        <v>16428</v>
      </c>
      <c r="M17" s="35">
        <v>1500</v>
      </c>
      <c r="N17" s="36">
        <v>49284</v>
      </c>
      <c r="O17" s="37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</row>
    <row r="18" ht="18" customHeight="1" spans="1:15">
      <c r="A18" s="14" t="s">
        <v>43</v>
      </c>
      <c r="B18" s="15">
        <v>14</v>
      </c>
      <c r="C18" s="16" t="s">
        <v>44</v>
      </c>
      <c r="D18" s="17" t="s">
        <v>18</v>
      </c>
      <c r="E18" s="23"/>
      <c r="F18" s="24">
        <v>23.76</v>
      </c>
      <c r="G18" s="20">
        <f t="shared" si="2"/>
        <v>28</v>
      </c>
      <c r="H18" s="25"/>
      <c r="I18" s="25"/>
      <c r="J18" s="25"/>
      <c r="K18" s="35">
        <v>666</v>
      </c>
      <c r="L18" s="35">
        <f t="shared" si="0"/>
        <v>7992</v>
      </c>
      <c r="M18" s="35">
        <v>1000</v>
      </c>
      <c r="N18" s="36">
        <v>23976</v>
      </c>
      <c r="O18" s="37"/>
    </row>
    <row r="19" spans="1:15">
      <c r="A19" s="14"/>
      <c r="B19" s="26" t="s">
        <v>45</v>
      </c>
      <c r="C19" s="27"/>
      <c r="D19" s="15"/>
      <c r="E19" s="28"/>
      <c r="F19" s="24">
        <f t="shared" ref="F19:L19" si="3">SUM(F5:F18)</f>
        <v>428.58</v>
      </c>
      <c r="G19" s="29">
        <f t="shared" si="3"/>
        <v>432</v>
      </c>
      <c r="H19" s="29">
        <f t="shared" si="3"/>
        <v>109</v>
      </c>
      <c r="I19" s="29">
        <f t="shared" si="3"/>
        <v>4799.52</v>
      </c>
      <c r="J19" s="29">
        <f t="shared" si="3"/>
        <v>57594.24</v>
      </c>
      <c r="K19" s="29">
        <f t="shared" si="3"/>
        <v>13280</v>
      </c>
      <c r="L19" s="20">
        <f t="shared" si="3"/>
        <v>159360</v>
      </c>
      <c r="M19" s="20">
        <v>18000</v>
      </c>
      <c r="N19" s="39">
        <v>478080</v>
      </c>
      <c r="O19" s="40"/>
    </row>
    <row r="20" spans="6:13">
      <c r="F20" s="30"/>
      <c r="G20" s="31"/>
      <c r="K20" s="41"/>
      <c r="L20" s="41"/>
      <c r="M20" s="41"/>
    </row>
    <row r="22" spans="7:7">
      <c r="G22" s="31"/>
    </row>
  </sheetData>
  <mergeCells count="1">
    <mergeCell ref="B1:N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评估明细表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文重</dc:creator>
  <cp:lastModifiedBy>魔法添</cp:lastModifiedBy>
  <dcterms:created xsi:type="dcterms:W3CDTF">2021-06-03T13:53:00Z</dcterms:created>
  <dcterms:modified xsi:type="dcterms:W3CDTF">2021-06-22T04:15:35Z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9B56BB960AA34B719AF5F31E1EE7D2D9</vt:lpwstr>
  </property>
  <property fmtid="{D5CDD505-2E9C-101B-9397-08002B2CF9AE}" pid="3" name="KSOProductBuildVer">
    <vt:lpwstr>2052-11.1.0.10495</vt:lpwstr>
  </property>
</Properties>
</file>