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15"/>
  </bookViews>
  <sheets>
    <sheet name="汇总" sheetId="1" r:id="rId1"/>
  </sheets>
  <definedNames>
    <definedName name="_xlnm.Print_Area" localSheetId="0">汇总!$A$1:$K$15</definedName>
  </definedNames>
  <calcPr calcId="144525"/>
</workbook>
</file>

<file path=xl/sharedStrings.xml><?xml version="1.0" encoding="utf-8"?>
<sst xmlns="http://schemas.openxmlformats.org/spreadsheetml/2006/main" count="24" uniqueCount="22">
  <si>
    <t>挂牌清单</t>
  </si>
  <si>
    <t>项目编号</t>
  </si>
  <si>
    <t>建筑物名称</t>
  </si>
  <si>
    <t>结构</t>
  </si>
  <si>
    <t>所在楼层</t>
  </si>
  <si>
    <t>建筑面积㎡</t>
  </si>
  <si>
    <t>地理位置</t>
  </si>
  <si>
    <t>单位月租金 （元/㎡）</t>
  </si>
  <si>
    <t>评估月租金（元）</t>
  </si>
  <si>
    <t>评估年租金（元）</t>
  </si>
  <si>
    <t>挂牌价格（元）</t>
  </si>
  <si>
    <t>保证金（元）</t>
  </si>
  <si>
    <t>元/平方米</t>
  </si>
  <si>
    <t>YCWJ01043</t>
  </si>
  <si>
    <t>青年公寓（原电视台机房）</t>
  </si>
  <si>
    <t>混合</t>
  </si>
  <si>
    <t>四层</t>
  </si>
  <si>
    <t>土城路4号</t>
  </si>
  <si>
    <t>YCWJ01044</t>
  </si>
  <si>
    <t>青年公寓（原电视台食堂）</t>
  </si>
  <si>
    <t>二层</t>
  </si>
  <si>
    <t>合        计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</si>
</sst>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177" formatCode="m/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8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43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1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P16"/>
  <sheetViews>
    <sheetView tabSelected="1" workbookViewId="0">
      <selection activeCell="D9" sqref="D9"/>
    </sheetView>
  </sheetViews>
  <sheetFormatPr defaultColWidth="9" defaultRowHeight="13.5"/>
  <cols>
    <col min="1" max="1" width="10" style="1" customWidth="1"/>
    <col min="2" max="2" width="11" style="1" customWidth="1"/>
    <col min="3" max="3" width="7.75" style="1" customWidth="1"/>
    <col min="4" max="4" width="9.875" style="1" customWidth="1"/>
    <col min="5" max="5" width="8" style="1" customWidth="1"/>
    <col min="6" max="7" width="9.375" style="1" customWidth="1"/>
    <col min="8" max="8" width="11" style="1" customWidth="1"/>
    <col min="9" max="10" width="11" style="2" customWidth="1"/>
    <col min="11" max="11" width="9.125" style="1" customWidth="1"/>
    <col min="12" max="12" width="12.8916666666667" style="1"/>
    <col min="13" max="13" width="12.6333333333333" style="1"/>
    <col min="14" max="14" width="9" style="1"/>
    <col min="15" max="15" width="11.5" style="1"/>
    <col min="16" max="16" width="14.8833333333333" style="1"/>
    <col min="17" max="16384" width="9" style="1"/>
  </cols>
  <sheetData>
    <row r="1" ht="2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5" t="s">
        <v>2</v>
      </c>
      <c r="C2" s="4" t="s">
        <v>3</v>
      </c>
      <c r="D2" s="6" t="s">
        <v>4</v>
      </c>
      <c r="E2" s="7" t="s">
        <v>5</v>
      </c>
      <c r="F2" s="8" t="s">
        <v>6</v>
      </c>
      <c r="G2" s="4" t="s">
        <v>7</v>
      </c>
      <c r="H2" s="9" t="s">
        <v>8</v>
      </c>
      <c r="I2" s="4" t="s">
        <v>9</v>
      </c>
      <c r="J2" s="20" t="s">
        <v>10</v>
      </c>
      <c r="K2" s="4" t="s">
        <v>11</v>
      </c>
    </row>
    <row r="3" ht="30" customHeight="1" spans="1:11">
      <c r="A3" s="4"/>
      <c r="B3" s="10"/>
      <c r="C3" s="4"/>
      <c r="D3" s="11"/>
      <c r="E3" s="7"/>
      <c r="F3" s="8"/>
      <c r="G3" s="4"/>
      <c r="H3" s="12"/>
      <c r="I3" s="4"/>
      <c r="J3" s="21"/>
      <c r="K3" s="4" t="s">
        <v>12</v>
      </c>
    </row>
    <row r="4" ht="30" customHeight="1" spans="1:16">
      <c r="A4" s="4" t="s">
        <v>13</v>
      </c>
      <c r="B4" s="4" t="s">
        <v>14</v>
      </c>
      <c r="C4" s="13" t="s">
        <v>15</v>
      </c>
      <c r="D4" s="14" t="s">
        <v>16</v>
      </c>
      <c r="E4" s="15">
        <v>381.25</v>
      </c>
      <c r="F4" s="4" t="s">
        <v>17</v>
      </c>
      <c r="G4" s="15">
        <v>12.19</v>
      </c>
      <c r="H4" s="16">
        <f>ROUND(G4*E4,0)</f>
        <v>4647</v>
      </c>
      <c r="I4" s="15">
        <f>ROUND(H4*12,0)</f>
        <v>55764</v>
      </c>
      <c r="J4" s="15">
        <f>I4*3</f>
        <v>167292</v>
      </c>
      <c r="K4" s="15">
        <v>30000</v>
      </c>
      <c r="M4" s="22"/>
      <c r="N4" s="23"/>
      <c r="O4" s="23"/>
      <c r="P4" s="23"/>
    </row>
    <row r="5" ht="30" customHeight="1" spans="1:16">
      <c r="A5" s="4" t="s">
        <v>18</v>
      </c>
      <c r="B5" s="4" t="s">
        <v>19</v>
      </c>
      <c r="C5" s="13" t="s">
        <v>15</v>
      </c>
      <c r="D5" s="14" t="s">
        <v>20</v>
      </c>
      <c r="E5" s="15">
        <v>290</v>
      </c>
      <c r="F5" s="4" t="s">
        <v>17</v>
      </c>
      <c r="G5" s="15">
        <v>12.21</v>
      </c>
      <c r="H5" s="16">
        <f>ROUND(G5*E5,0)</f>
        <v>3541</v>
      </c>
      <c r="I5" s="15">
        <f>ROUND(H5*12,0)</f>
        <v>42492</v>
      </c>
      <c r="J5" s="15">
        <f>I5*3</f>
        <v>127476</v>
      </c>
      <c r="K5" s="15">
        <v>30000</v>
      </c>
      <c r="M5" s="22"/>
      <c r="N5" s="23"/>
      <c r="O5" s="23"/>
      <c r="P5" s="23"/>
    </row>
    <row r="6" ht="25" customHeight="1" spans="1:16">
      <c r="A6" s="4"/>
      <c r="B6" s="4"/>
      <c r="C6" s="13"/>
      <c r="D6" s="14"/>
      <c r="E6" s="15"/>
      <c r="F6" s="4"/>
      <c r="G6" s="15"/>
      <c r="H6" s="16"/>
      <c r="I6" s="15"/>
      <c r="J6" s="15"/>
      <c r="K6" s="4"/>
      <c r="M6" s="22"/>
      <c r="N6" s="23"/>
      <c r="O6" s="23"/>
      <c r="P6" s="23"/>
    </row>
    <row r="7" ht="25" customHeight="1" spans="1:16">
      <c r="A7" s="4"/>
      <c r="B7" s="4"/>
      <c r="C7" s="13"/>
      <c r="D7" s="14"/>
      <c r="E7" s="15"/>
      <c r="F7" s="4"/>
      <c r="G7" s="15"/>
      <c r="H7" s="16"/>
      <c r="I7" s="15"/>
      <c r="J7" s="15"/>
      <c r="K7" s="4"/>
      <c r="M7" s="22"/>
      <c r="N7" s="23"/>
      <c r="O7" s="23"/>
      <c r="P7" s="23"/>
    </row>
    <row r="8" ht="25" customHeight="1" spans="1:16">
      <c r="A8" s="4"/>
      <c r="B8" s="4"/>
      <c r="C8" s="13"/>
      <c r="D8" s="14"/>
      <c r="E8" s="15"/>
      <c r="F8" s="4"/>
      <c r="G8" s="15"/>
      <c r="H8" s="16"/>
      <c r="I8" s="15"/>
      <c r="J8" s="15"/>
      <c r="K8" s="24"/>
      <c r="N8" s="23"/>
      <c r="O8" s="23"/>
      <c r="P8" s="23"/>
    </row>
    <row r="9" ht="25" customHeight="1" spans="1:16">
      <c r="A9" s="4"/>
      <c r="B9" s="4"/>
      <c r="C9" s="13"/>
      <c r="D9" s="14"/>
      <c r="E9" s="15"/>
      <c r="F9" s="4"/>
      <c r="G9" s="15"/>
      <c r="H9" s="16"/>
      <c r="I9" s="15"/>
      <c r="J9" s="15"/>
      <c r="K9" s="24"/>
      <c r="N9" s="23"/>
      <c r="O9" s="23"/>
      <c r="P9" s="23"/>
    </row>
    <row r="10" ht="25" customHeight="1" spans="1:16">
      <c r="A10" s="4"/>
      <c r="B10" s="4"/>
      <c r="C10" s="13"/>
      <c r="D10" s="14"/>
      <c r="E10" s="15"/>
      <c r="F10" s="4"/>
      <c r="G10" s="15"/>
      <c r="H10" s="16"/>
      <c r="I10" s="15"/>
      <c r="J10" s="15"/>
      <c r="K10" s="24"/>
      <c r="N10" s="23"/>
      <c r="O10" s="23"/>
      <c r="P10" s="23"/>
    </row>
    <row r="11" ht="25" customHeight="1" spans="1:16">
      <c r="A11" s="4"/>
      <c r="B11" s="4"/>
      <c r="C11" s="13"/>
      <c r="D11" s="14"/>
      <c r="E11" s="15"/>
      <c r="F11" s="4"/>
      <c r="G11" s="15"/>
      <c r="H11" s="16"/>
      <c r="I11" s="15"/>
      <c r="J11" s="15"/>
      <c r="K11" s="24"/>
      <c r="N11" s="23"/>
      <c r="O11" s="23"/>
      <c r="P11" s="23"/>
    </row>
    <row r="12" ht="25" customHeight="1" spans="1:16">
      <c r="A12" s="4"/>
      <c r="B12" s="4"/>
      <c r="C12" s="13"/>
      <c r="D12" s="14"/>
      <c r="E12" s="15"/>
      <c r="F12" s="4"/>
      <c r="G12" s="15"/>
      <c r="H12" s="16"/>
      <c r="I12" s="15"/>
      <c r="J12" s="15"/>
      <c r="K12" s="24"/>
      <c r="N12" s="23"/>
      <c r="O12" s="23"/>
      <c r="P12" s="23"/>
    </row>
    <row r="13" ht="25" customHeight="1" spans="1:16">
      <c r="A13" s="4"/>
      <c r="B13" s="4"/>
      <c r="C13" s="13"/>
      <c r="D13" s="13"/>
      <c r="E13" s="17"/>
      <c r="F13" s="4"/>
      <c r="G13" s="18"/>
      <c r="H13" s="18"/>
      <c r="I13" s="18"/>
      <c r="J13" s="18"/>
      <c r="K13" s="24"/>
      <c r="N13" s="23"/>
      <c r="O13" s="23"/>
      <c r="P13" s="23"/>
    </row>
    <row r="14" ht="25" customHeight="1" spans="1:11">
      <c r="A14" s="4"/>
      <c r="B14" s="4"/>
      <c r="C14" s="4"/>
      <c r="D14" s="13"/>
      <c r="E14" s="17"/>
      <c r="F14" s="4"/>
      <c r="G14" s="17"/>
      <c r="H14" s="17"/>
      <c r="I14" s="18"/>
      <c r="J14" s="18"/>
      <c r="K14" s="10"/>
    </row>
    <row r="15" ht="25" customHeight="1" spans="1:11">
      <c r="A15" s="4" t="s">
        <v>21</v>
      </c>
      <c r="B15" s="4"/>
      <c r="C15" s="4"/>
      <c r="D15" s="4"/>
      <c r="E15" s="15">
        <f t="shared" ref="E15:I15" si="0">SUM(E4:E12)</f>
        <v>671.25</v>
      </c>
      <c r="F15" s="17"/>
      <c r="G15" s="17">
        <f>SUM(G4:G7)</f>
        <v>24.4</v>
      </c>
      <c r="H15" s="17">
        <f t="shared" si="0"/>
        <v>8188</v>
      </c>
      <c r="I15" s="17">
        <f t="shared" si="0"/>
        <v>98256</v>
      </c>
      <c r="J15" s="17">
        <f>SUM(J4:J12)</f>
        <v>294768</v>
      </c>
      <c r="K15" s="10"/>
    </row>
    <row r="16" ht="14.25" spans="1:1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</sheetData>
  <mergeCells count="13">
    <mergeCell ref="A1:K1"/>
    <mergeCell ref="A15:C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93055555555556" right="0.393055555555556" top="0.472222222222222" bottom="0.472222222222222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渭还兰纯寺</cp:lastModifiedBy>
  <dcterms:created xsi:type="dcterms:W3CDTF">2021-12-10T02:22:00Z</dcterms:created>
  <dcterms:modified xsi:type="dcterms:W3CDTF">2022-01-18T09:00:34Z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E6C8409D9ACD4DD7A0488FC593B344C2</vt:lpwstr>
  </property>
  <property fmtid="{D5CDD505-2E9C-101B-9397-08002B2CF9AE}" pid="3" name="KSOProductBuildVer">
    <vt:lpwstr>2052-11.3.0.9228</vt:lpwstr>
  </property>
</Properties>
</file>