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问题清单" sheetId="1" r:id="rId1"/>
    <sheet name="任务清单" sheetId="2" r:id="rId2"/>
    <sheet name="效果清单" sheetId="3" r:id="rId3"/>
  </sheets>
  <definedNames>
    <definedName name="_xlnm._FilterDatabase" localSheetId="0" hidden="1">问题清单!$A$3:$AL$21</definedName>
    <definedName name="_xlnm.Print_Titles" localSheetId="0">问题清单!$3:$3</definedName>
    <definedName name="_xlnm._FilterDatabase" localSheetId="2">效果清单!$3:$3</definedName>
    <definedName name="_xlnm.Print_Titles" localSheetId="2">效果清单!$3:$3</definedName>
    <definedName name="_xlnm.Print_Titles" localSheetId="1">任务清单!$3:$4</definedName>
  </definedNames>
  <calcPr calcId="144525"/>
</workbook>
</file>

<file path=xl/sharedStrings.xml><?xml version="1.0" encoding="utf-8"?>
<sst xmlns="http://schemas.openxmlformats.org/spreadsheetml/2006/main" count="186" uniqueCount="121">
  <si>
    <t>问           题         清         单</t>
  </si>
  <si>
    <t>单位名称：宜昌市城市园林绿化建设管护中心                                填报时间：    2022年6月28日</t>
  </si>
  <si>
    <t>序号</t>
  </si>
  <si>
    <t>存在问题</t>
  </si>
  <si>
    <t>问题基本情况</t>
  </si>
  <si>
    <t>问题来源</t>
  </si>
  <si>
    <t>解决办法</t>
  </si>
  <si>
    <t>备注</t>
  </si>
  <si>
    <t>安全隐患</t>
  </si>
  <si>
    <t>中兴广场与中心医院间的堡坎上有一棵野生构树，已经歪斜导致墙体裂缝，存在安全隐患，建议移除。</t>
  </si>
  <si>
    <t>调研发现</t>
  </si>
  <si>
    <t>立行立办</t>
  </si>
  <si>
    <t>助力文明创建</t>
  </si>
  <si>
    <t>张家店社区因文明创建经费不足，申请帮忙解决一批植物花卉和种植土。</t>
  </si>
  <si>
    <t>社区环境美化</t>
  </si>
  <si>
    <t>山河园路社区申请帮助提供时令花卉，美化社区环境。</t>
  </si>
  <si>
    <t>维保期内质量不高</t>
  </si>
  <si>
    <t>长江岸线整治修复项目建成后维保期内管护质量不高、效果待提升</t>
  </si>
  <si>
    <t>基层反映</t>
  </si>
  <si>
    <t>人员安排不合理</t>
  </si>
  <si>
    <t>楚汉风环境工程有限公司目前承接了磨基山公园、五陇湿地管养工作，管养负责人反映随管养绿地面积的逐渐扩大，管辖范围内每个片区的管理人员安排建议及时调整跟进</t>
  </si>
  <si>
    <t>便民设施不足</t>
  </si>
  <si>
    <t>张家店社区存在电动车充电桩严重不足，居民群众电动车无处充电，有飞线充电现象。</t>
  </si>
  <si>
    <t>纳入任务清单</t>
  </si>
  <si>
    <t>电动车停放拥堵出入口</t>
  </si>
  <si>
    <t>张家店社区电动车没有固定停放位置，拥堵出入口，居民出行不便。</t>
  </si>
  <si>
    <t>居民活动空间不足</t>
  </si>
  <si>
    <t>张家店社区中心广场因楼下为商业区，车流量、人流量过大，活动范围有限，建议新增居民活动室。</t>
  </si>
  <si>
    <t>公园互动渠道少</t>
  </si>
  <si>
    <t>城东公园缺少与市民娱乐互动的渠道，比如可以随时将公园内拍照（视频）通过公园二维码技术手段分享给其他市民。</t>
  </si>
  <si>
    <t>石头坐凳冬冷夏热</t>
  </si>
  <si>
    <t>特殊教育学校到保利时代这一大段路上全是石头座凳，冬天冷夏天烫，还没有靠背，建议多放几个有靠背的木质座椅。</t>
  </si>
  <si>
    <t>求雨台公园园内座椅较少，建议树荫下增加座椅。</t>
  </si>
  <si>
    <r>
      <rPr>
        <sz val="12"/>
        <color rgb="FF000000"/>
        <rFont val="仿宋_GB2312"/>
        <charset val="134"/>
      </rPr>
      <t>长江岸线整治修复项目部分设施</t>
    </r>
    <r>
      <rPr>
        <sz val="12"/>
        <color rgb="FF000000"/>
        <rFont val="仿宋_GB2312"/>
        <charset val="134"/>
      </rPr>
      <t>未安装到位。</t>
    </r>
  </si>
  <si>
    <t>新修的长江岸线垃圾桶、监控、公益广告牌等设施还未安装到位。</t>
  </si>
  <si>
    <t>便民设施</t>
  </si>
  <si>
    <t>城东公园内能否增加游览观光车，方便市民游园。</t>
  </si>
  <si>
    <t>园林企业资金困难</t>
  </si>
  <si>
    <t>园林企业资金周转困难，建议优化资金支付流程，加快资金支付进度，缓解企业资金困难问题</t>
  </si>
  <si>
    <t>花量小</t>
  </si>
  <si>
    <t>儿童公园种了绣球花，但是不靠路边且量比较少，周围还种了别的植物，拍照不方便，且量不够多，建议设计时去除周围别的植物，种玫瑰花、绣球花就多种一点，要靠路边或者留出过道，方便市民游客拍照打卡。</t>
  </si>
  <si>
    <t>配套设施</t>
  </si>
  <si>
    <t>滨江公园园内座椅等基础设施不足，不能很好满足市民游客游园休憩需要。</t>
  </si>
  <si>
    <t>单位主要负责人：  李羡军                                                                              联系人：黄晓君</t>
  </si>
  <si>
    <t>说明：解决办法按本级立行立办、纳入任务清单、提交上级组织三个类别填报。</t>
  </si>
  <si>
    <t>任          务        清        单</t>
  </si>
  <si>
    <t>6单位名称：宜昌市城市园林绿化建设管护中心                                填报时间：    2022年6月28日</t>
  </si>
  <si>
    <t>工作任务</t>
  </si>
  <si>
    <t>承办单位</t>
  </si>
  <si>
    <t>工作目标</t>
  </si>
  <si>
    <t>推进措施</t>
  </si>
  <si>
    <t>完成时限</t>
  </si>
  <si>
    <t>牵头单位</t>
  </si>
  <si>
    <t>责任单位</t>
  </si>
  <si>
    <t>张家店社区存在电动车充电桩严重不足，居民群众电动车无处充电，有飞线充电现象。（问题清单6）</t>
  </si>
  <si>
    <t>市园林中心</t>
  </si>
  <si>
    <t>筑堡工程队</t>
  </si>
  <si>
    <t>缓解充电难问题</t>
  </si>
  <si>
    <t>摸排情况，寻找合适的位置，增设一批充电桩</t>
  </si>
  <si>
    <t>2022年10月</t>
  </si>
  <si>
    <t>张家店社区电动车没有固定停放位置，拥堵出入口，居民出行不便。（问题清单7）</t>
  </si>
  <si>
    <t>规范停车</t>
  </si>
  <si>
    <t>寻找合适位置划定非机动车停车区域，规范停车秩序</t>
  </si>
  <si>
    <t>张家店社区中心广场因楼下为商业区，车流量、人流量过大，活动范围有限，建议新增居民活动室。（问题清单8）</t>
  </si>
  <si>
    <t>增加居民活动室</t>
  </si>
  <si>
    <t>在中兴广场楼上空余场地开辟一个居民活动室</t>
  </si>
  <si>
    <t>2022年底</t>
  </si>
  <si>
    <t>特殊教育学校到保利时代这一大段路上全是石头座凳，冬天冷夏天烫，还没有靠背，建议多放几个有靠背的木质座椅。（问题清单10）</t>
  </si>
  <si>
    <t>市运河公园管理处</t>
  </si>
  <si>
    <t>增设一批木质座椅</t>
  </si>
  <si>
    <t>采用询价的方式进行购买，城东公园、运河公园计划增设座椅15把。</t>
  </si>
  <si>
    <t>2022年8月上旬</t>
  </si>
  <si>
    <t>新修的长江岸线垃圾桶、监控、公益广告牌等设施还未安装到位。（问题清单12）</t>
  </si>
  <si>
    <t>工程科</t>
  </si>
  <si>
    <t>全线安装到位</t>
  </si>
  <si>
    <t>督促施工单位倒排工期抓紧时间对垃圾桶、监控、公益广告牌等设施安装到位。</t>
  </si>
  <si>
    <t>城东公园内能否增加游览观光车，方便市民游园。（问题清单13）</t>
  </si>
  <si>
    <t>投入使用观光车</t>
  </si>
  <si>
    <t>城东公园现有15人观光车一辆，5人坐巡逻车一辆，拟制定车辆游客使用制度，投入使用。</t>
  </si>
  <si>
    <t>2022年7月中旬</t>
  </si>
  <si>
    <t>园林企业资金周转困难，建议优化资金支付流程，加快资金支付进度，缓解企业资金困难问题。（问题清单14）</t>
  </si>
  <si>
    <t>财务核算中心 工程科        绿化科</t>
  </si>
  <si>
    <t>缓解企业资金困难</t>
  </si>
  <si>
    <t>将季度付款调整为每月支付管养费，调整支付周期，缓解管养单位的资金压力</t>
  </si>
  <si>
    <t>滨江公园园内座椅、避雨等基础设施不足，不能很好满足市民游客游园休憩需要。（问题清单16）</t>
  </si>
  <si>
    <t>市滨江公园管理处</t>
  </si>
  <si>
    <t>增设座椅、避雨等设施，满足市民游客休憩需要。</t>
  </si>
  <si>
    <t>在中建之星段等区域增设座椅等设施，因地制宜安装避雨设施。</t>
  </si>
  <si>
    <t>单位主要负责人：李羡军                     联系人：黄晓君</t>
  </si>
  <si>
    <t>效            果            清           单</t>
  </si>
  <si>
    <t>问题及任务</t>
  </si>
  <si>
    <t>办理进度</t>
  </si>
  <si>
    <t>办理效果</t>
  </si>
  <si>
    <t>已完成。6月9日，协调伍家岗区园林中心处理危树问题，6月10日，区园林部门实地察看现场，6月16日区园林部门安排作业人员和设备将歪斜的野生构树移除。</t>
  </si>
  <si>
    <t>消除安全隐患</t>
  </si>
  <si>
    <t>已完成。5月30日，帮助解决张家店社区美化装饰花箱问题，协调解决一车种植土和时令花卉800余株，美化装饰8个花箱，原本脏乱差地段被整齐有序的花箱替代，社区环境更好。</t>
  </si>
  <si>
    <t>原本车辆违规停放、管理困难的场所焕然一新，八个花箱整齐排列，社区环境更加整洁有序，社区老大难问题有效化解。</t>
  </si>
  <si>
    <t>已完成。6月2日为山河园路社区提供绣球花20盆，美化社区环境，为社区增花添彩。</t>
  </si>
  <si>
    <t>针对长江岸线整治修复项目，绿化科协同滨江公园管理处已列出问题清单并交至工程科整改处理。后期绿化科将结合城区园林绿化管养质量考核和“红黑榜”制度，加强对已建成未移交项目绿化管养方面的日常巡查和行业监管</t>
  </si>
  <si>
    <t>保证管养效果</t>
  </si>
  <si>
    <t>绿化科已组织各公园管理单位，针对已建成未移交的项目，提前进行管养费用预算申报和绿化管养队伍招投标工作。城郊森林公园管理处已根据实际情况调整和落实管护人员、管理人员分配</t>
  </si>
  <si>
    <t>正在选址设置充电桩</t>
  </si>
  <si>
    <t>正在选地方设置停车点。</t>
  </si>
  <si>
    <t>计划在中兴广场楼上空闲地增设活动室。</t>
  </si>
  <si>
    <t>已完成。6月27日，“宜昌智慧园林景观地图”在城东公园和港窑路运河公园正式上线，城东公园20块，运河公园10块，已张贴至醒目地点，市民可通过扫码逛运逛公园的方式实现互动。</t>
  </si>
  <si>
    <t>方便市民游客游览公园，提升服务质量。</t>
  </si>
  <si>
    <t>现已进入询价采购程序，即将增设座椅15把。</t>
  </si>
  <si>
    <t>已完成，6月6日在柏临河公园增设座椅6把，在求雨台公园一标段增设座椅10把，有效解决了市民游园需求，后期将会根据具体需要进行增加。</t>
  </si>
  <si>
    <t>增加便民服务</t>
  </si>
  <si>
    <t>已通知各施工单位加快垃圾桶、监控、公益广告牌等设施的制作，并迅速安装。</t>
  </si>
  <si>
    <t>完善基础设施</t>
  </si>
  <si>
    <t>城东公园现有15人观光车一辆，5人坐巡逻车一辆，制定车辆游客使用制度，投入使用。</t>
  </si>
  <si>
    <t>方便市民游客游览公园</t>
  </si>
  <si>
    <t>园林企业资金周转困难，建议优化资金支付流程，加快资金支付进度，缓解企业资金困难问题。</t>
  </si>
  <si>
    <t>提醒各管理处上一年管养合同到期后重新招标时，调整合同约定，将季度付款调整为每月支付管养费，缓解管养单位的资金压力。目前，新签合同均以调整支付周期，后期，会根据之前合同的到期期限，推进该项调整工作。</t>
  </si>
  <si>
    <t>缓解企业资金困难，优化营商环境</t>
  </si>
  <si>
    <r>
      <rPr>
        <sz val="11"/>
        <color rgb="FF000000"/>
        <rFont val="仿宋_GB2312"/>
        <charset val="134"/>
      </rPr>
      <t>已完成。6月5日完成了儿童公园560</t>
    </r>
    <r>
      <rPr>
        <sz val="11"/>
        <color rgb="FF000000"/>
        <rFont val="宋体"/>
        <charset val="134"/>
      </rPr>
      <t>㎡</t>
    </r>
    <r>
      <rPr>
        <sz val="11"/>
        <color rgb="FF000000"/>
        <rFont val="仿宋_GB2312"/>
        <charset val="134"/>
      </rPr>
      <t>月季园全面升级改造，保留原有的月季，将之前的绿篱带更换成造型花架，预留花径小道，满足了市民游客与花打卡拍照需求。</t>
    </r>
  </si>
  <si>
    <t>动物园前方月季园景观升级更人性化，既能欣赏美景又能与美景亲密接触。</t>
  </si>
  <si>
    <t>滨江公园园内座椅、避雨等基础设施不足，不能很好满足市民游客游园休憩需要。</t>
  </si>
  <si>
    <t>根据公园实际情况，计划在中建之星段等区域增设座椅等设施，因地制宜安装避雨设施。</t>
  </si>
  <si>
    <t>说明：问题及任务包括立行立办和纳入任务清单的问题及任务。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</si>
</sst>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rgb="FF000000"/>
      <name val="仿宋_GB2312"/>
      <charset val="134"/>
    </font>
    <font>
      <sz val="11"/>
      <name val="仿宋_GB2312"/>
      <charset val="134"/>
    </font>
    <font>
      <sz val="20"/>
      <color rgb="FF000000"/>
      <name val="方正小标宋简体"/>
      <charset val="134"/>
    </font>
    <font>
      <sz val="11"/>
      <name val="宋体"/>
      <charset val="134"/>
    </font>
    <font>
      <sz val="10"/>
      <color rgb="FF000000"/>
      <name val="Calibri"/>
      <charset val="134"/>
    </font>
    <font>
      <sz val="12"/>
      <color rgb="FF000000"/>
      <name val="仿宋_GB2312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u/>
      <sz val="12"/>
      <color theme="10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17" fillId="15" borderId="7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9" fillId="23" borderId="7" applyNumberFormat="false" applyAlignment="false" applyProtection="false">
      <alignment vertical="center"/>
    </xf>
    <xf numFmtId="0" fontId="22" fillId="15" borderId="9" applyNumberFormat="false" applyAlignment="false" applyProtection="false">
      <alignment vertical="center"/>
    </xf>
    <xf numFmtId="0" fontId="24" fillId="28" borderId="10" applyNumberFormat="false" applyAlignment="false" applyProtection="false">
      <alignment vertical="center"/>
    </xf>
    <xf numFmtId="0" fontId="27" fillId="0" borderId="11" applyNumberFormat="false" applyFill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3" fillId="21" borderId="8" applyNumberFormat="false" applyFon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true" applyAlignment="true">
      <alignment vertical="center" wrapText="true"/>
    </xf>
    <xf numFmtId="0" fontId="2" fillId="0" borderId="0" xfId="0" applyFont="true" applyAlignment="true">
      <alignment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vertical="center" wrapText="true"/>
    </xf>
    <xf numFmtId="0" fontId="4" fillId="0" borderId="0" xfId="0" applyFont="true" applyAlignment="true">
      <alignment horizontal="center" vertical="center" wrapText="true"/>
    </xf>
    <xf numFmtId="0" fontId="1" fillId="0" borderId="0" xfId="0" applyFont="true" applyAlignment="true">
      <alignment horizontal="left" vertical="center" wrapText="true"/>
    </xf>
    <xf numFmtId="0" fontId="1" fillId="0" borderId="1" xfId="0" applyFont="true" applyBorder="true" applyAlignment="true" applyProtection="true">
      <alignment horizontal="center" vertical="center" wrapText="true"/>
    </xf>
    <xf numFmtId="0" fontId="2" fillId="0" borderId="1" xfId="0" applyFont="true" applyBorder="true" applyAlignment="true" applyProtection="true">
      <alignment horizontal="center" vertical="center" wrapText="true"/>
    </xf>
    <xf numFmtId="0" fontId="2" fillId="0" borderId="1" xfId="0" applyFont="true" applyBorder="true" applyAlignment="true" applyProtection="true">
      <alignment vertical="center" wrapText="true"/>
    </xf>
    <xf numFmtId="0" fontId="2" fillId="0" borderId="1" xfId="0" applyFont="true" applyFill="true" applyBorder="true" applyAlignment="true" applyProtection="true">
      <alignment vertical="center" wrapText="true"/>
    </xf>
    <xf numFmtId="0" fontId="2" fillId="0" borderId="1" xfId="0" applyFont="true" applyFill="true" applyBorder="true" applyAlignment="true" applyProtection="true">
      <alignment horizontal="left" vertical="center" wrapText="true"/>
    </xf>
    <xf numFmtId="0" fontId="2" fillId="0" borderId="1" xfId="0" applyFont="true" applyFill="true" applyBorder="true" applyAlignment="true" applyProtection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5" fillId="0" borderId="0" xfId="0" applyFont="true" applyFill="true" applyAlignment="true">
      <alignment vertical="center" wrapText="true"/>
    </xf>
    <xf numFmtId="0" fontId="1" fillId="0" borderId="0" xfId="0" applyFont="true" applyFill="true" applyAlignment="true">
      <alignment vertical="center" wrapText="true"/>
    </xf>
    <xf numFmtId="49" fontId="1" fillId="0" borderId="0" xfId="0" applyNumberFormat="true" applyFont="true" applyAlignment="true">
      <alignment vertical="center" wrapText="true"/>
    </xf>
    <xf numFmtId="0" fontId="1" fillId="0" borderId="2" xfId="0" applyFont="true" applyBorder="true" applyAlignment="true" applyProtection="true">
      <alignment horizontal="center" vertical="center" wrapText="true"/>
    </xf>
    <xf numFmtId="0" fontId="1" fillId="0" borderId="3" xfId="0" applyFont="true" applyBorder="true" applyAlignment="true" applyProtection="true">
      <alignment horizontal="center" vertical="center" wrapText="true"/>
    </xf>
    <xf numFmtId="0" fontId="2" fillId="0" borderId="3" xfId="0" applyFont="true" applyBorder="true" applyAlignment="true" applyProtection="true">
      <alignment horizontal="center" vertical="center" wrapText="true"/>
    </xf>
    <xf numFmtId="0" fontId="2" fillId="0" borderId="1" xfId="0" applyFont="true" applyBorder="true" applyProtection="true">
      <alignment vertical="center"/>
    </xf>
    <xf numFmtId="0" fontId="2" fillId="0" borderId="1" xfId="0" applyFont="true" applyFill="true" applyBorder="true" applyProtection="true">
      <alignment vertical="center"/>
    </xf>
    <xf numFmtId="0" fontId="1" fillId="0" borderId="0" xfId="0" applyFont="true" applyAlignment="true">
      <alignment horizontal="left" vertical="center"/>
    </xf>
    <xf numFmtId="49" fontId="4" fillId="0" borderId="0" xfId="0" applyNumberFormat="true" applyFont="true" applyAlignment="true">
      <alignment horizontal="center" vertical="center" wrapText="true"/>
    </xf>
    <xf numFmtId="49" fontId="1" fillId="0" borderId="0" xfId="0" applyNumberFormat="true" applyFont="true" applyAlignment="true">
      <alignment horizontal="left" vertical="center" wrapText="true"/>
    </xf>
    <xf numFmtId="49" fontId="1" fillId="0" borderId="2" xfId="0" applyNumberFormat="true" applyFont="true" applyBorder="true" applyAlignment="true" applyProtection="true">
      <alignment horizontal="center" vertical="center" wrapText="true"/>
    </xf>
    <xf numFmtId="49" fontId="1" fillId="0" borderId="3" xfId="0" applyNumberFormat="true" applyFont="true" applyBorder="true" applyAlignment="true" applyProtection="true">
      <alignment horizontal="center" vertical="center" wrapText="true"/>
    </xf>
    <xf numFmtId="49" fontId="2" fillId="0" borderId="3" xfId="0" applyNumberFormat="true" applyFont="true" applyBorder="true" applyAlignment="true" applyProtection="true">
      <alignment horizontal="center" vertical="center" wrapText="true"/>
    </xf>
    <xf numFmtId="0" fontId="2" fillId="0" borderId="3" xfId="0" applyFont="true" applyFill="true" applyBorder="true" applyAlignment="true" applyProtection="true">
      <alignment horizontal="center" vertical="center" wrapText="true"/>
    </xf>
    <xf numFmtId="0" fontId="2" fillId="0" borderId="1" xfId="0" applyFont="true" applyBorder="true" applyAlignment="true" applyProtection="true">
      <alignment horizontal="justify" vertical="center" wrapText="true"/>
    </xf>
    <xf numFmtId="0" fontId="6" fillId="0" borderId="1" xfId="0" applyFont="true" applyBorder="true" applyAlignment="true" applyProtection="true">
      <alignment horizontal="justify" vertical="center" wrapText="true"/>
    </xf>
    <xf numFmtId="0" fontId="2" fillId="0" borderId="3" xfId="0" applyFont="true" applyFill="true" applyBorder="true" applyAlignment="true" applyProtection="true">
      <alignment horizontal="left" vertical="center" wrapText="true"/>
    </xf>
    <xf numFmtId="49" fontId="2" fillId="0" borderId="3" xfId="0" applyNumberFormat="true" applyFont="true" applyFill="true" applyBorder="true" applyAlignment="true" applyProtection="true">
      <alignment horizontal="center" vertical="center" wrapText="true"/>
    </xf>
    <xf numFmtId="0" fontId="1" fillId="0" borderId="3" xfId="0" applyFont="true" applyFill="true" applyBorder="true" applyAlignment="true" applyProtection="true">
      <alignment horizontal="center" vertical="center" wrapText="true"/>
    </xf>
    <xf numFmtId="49" fontId="1" fillId="0" borderId="0" xfId="0" applyNumberFormat="true" applyFont="true" applyAlignment="true">
      <alignment horizontal="left" vertical="center"/>
    </xf>
    <xf numFmtId="0" fontId="4" fillId="0" borderId="0" xfId="0" applyFont="true" applyAlignment="true">
      <alignment horizontal="center" vertical="center"/>
    </xf>
    <xf numFmtId="0" fontId="1" fillId="0" borderId="1" xfId="0" applyFont="true" applyBorder="true" applyAlignment="true" applyProtection="true">
      <alignment horizontal="justify" vertical="center" wrapText="true"/>
    </xf>
    <xf numFmtId="0" fontId="7" fillId="0" borderId="1" xfId="0" applyFont="true" applyBorder="true" applyProtection="true">
      <alignment vertical="center"/>
    </xf>
    <xf numFmtId="0" fontId="7" fillId="0" borderId="1" xfId="0" applyFont="true" applyBorder="true" applyAlignment="true" applyProtection="true">
      <alignment vertical="center" wrapText="true"/>
    </xf>
    <xf numFmtId="0" fontId="7" fillId="0" borderId="1" xfId="0" applyFont="true" applyBorder="true" applyAlignment="true" applyProtection="true">
      <alignment horizontal="left" vertical="center" wrapText="true"/>
    </xf>
    <xf numFmtId="0" fontId="7" fillId="0" borderId="1" xfId="0" applyFont="true" applyFill="true" applyBorder="true" applyAlignment="true" applyProtection="true">
      <alignment vertical="center" wrapText="true"/>
    </xf>
    <xf numFmtId="0" fontId="1" fillId="0" borderId="1" xfId="0" applyFont="true" applyFill="true" applyBorder="true" applyAlignment="true" applyProtection="true">
      <alignment horizontal="justify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false" summaryRight="false"/>
  </sheetPr>
  <dimension ref="A1:F21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H6" sqref="H6"/>
    </sheetView>
  </sheetViews>
  <sheetFormatPr defaultColWidth="9" defaultRowHeight="13.5" customHeight="true" outlineLevelCol="5"/>
  <cols>
    <col min="1" max="1" width="5.5" style="1" customWidth="true"/>
    <col min="2" max="2" width="15.75" style="1" customWidth="true"/>
    <col min="3" max="3" width="56" style="1" customWidth="true"/>
    <col min="4" max="4" width="11.625" style="1" customWidth="true"/>
    <col min="5" max="5" width="12" style="1" customWidth="true"/>
    <col min="6" max="6" width="17.25" style="1" customWidth="true"/>
    <col min="7" max="38" width="9" style="1"/>
  </cols>
  <sheetData>
    <row r="1" s="1" customFormat="true" ht="26.25" customHeight="true" spans="1:6">
      <c r="A1" s="35" t="s">
        <v>0</v>
      </c>
      <c r="B1" s="35"/>
      <c r="C1" s="35"/>
      <c r="D1" s="35"/>
      <c r="E1" s="35"/>
      <c r="F1" s="35"/>
    </row>
    <row r="2" s="1" customFormat="true" ht="30" customHeight="true" spans="1:6">
      <c r="A2" s="6" t="s">
        <v>1</v>
      </c>
      <c r="B2" s="6"/>
      <c r="C2" s="6"/>
      <c r="D2" s="6"/>
      <c r="E2" s="6"/>
      <c r="F2" s="6"/>
    </row>
    <row r="3" s="1" customFormat="true" ht="36" customHeight="true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s="1" customFormat="true" ht="61" customHeight="true" spans="1:6">
      <c r="A4" s="36">
        <v>1</v>
      </c>
      <c r="B4" s="37" t="s">
        <v>8</v>
      </c>
      <c r="C4" s="38" t="s">
        <v>9</v>
      </c>
      <c r="D4" s="38" t="s">
        <v>10</v>
      </c>
      <c r="E4" s="36" t="s">
        <v>11</v>
      </c>
      <c r="F4" s="36"/>
    </row>
    <row r="5" s="1" customFormat="true" ht="46" customHeight="true" spans="1:6">
      <c r="A5" s="36">
        <v>2</v>
      </c>
      <c r="B5" s="38" t="s">
        <v>12</v>
      </c>
      <c r="C5" s="38" t="s">
        <v>13</v>
      </c>
      <c r="D5" s="38" t="s">
        <v>10</v>
      </c>
      <c r="E5" s="36" t="s">
        <v>11</v>
      </c>
      <c r="F5" s="36"/>
    </row>
    <row r="6" s="1" customFormat="true" ht="46" customHeight="true" spans="1:6">
      <c r="A6" s="36">
        <v>3</v>
      </c>
      <c r="B6" s="38" t="s">
        <v>14</v>
      </c>
      <c r="C6" s="38" t="s">
        <v>15</v>
      </c>
      <c r="D6" s="38" t="s">
        <v>10</v>
      </c>
      <c r="E6" s="36" t="s">
        <v>11</v>
      </c>
      <c r="F6" s="36"/>
    </row>
    <row r="7" s="1" customFormat="true" ht="46" customHeight="true" spans="1:6">
      <c r="A7" s="36">
        <v>4</v>
      </c>
      <c r="B7" s="38" t="s">
        <v>16</v>
      </c>
      <c r="C7" s="38" t="s">
        <v>17</v>
      </c>
      <c r="D7" s="38" t="s">
        <v>18</v>
      </c>
      <c r="E7" s="36" t="s">
        <v>11</v>
      </c>
      <c r="F7" s="36"/>
    </row>
    <row r="8" s="1" customFormat="true" ht="51" customHeight="true" spans="1:6">
      <c r="A8" s="36">
        <v>5</v>
      </c>
      <c r="B8" s="38" t="s">
        <v>19</v>
      </c>
      <c r="C8" s="38" t="s">
        <v>20</v>
      </c>
      <c r="D8" s="38" t="s">
        <v>10</v>
      </c>
      <c r="E8" s="36" t="s">
        <v>11</v>
      </c>
      <c r="F8" s="36"/>
    </row>
    <row r="9" s="1" customFormat="true" ht="46" customHeight="true" spans="1:6">
      <c r="A9" s="36">
        <v>6</v>
      </c>
      <c r="B9" s="38" t="s">
        <v>21</v>
      </c>
      <c r="C9" s="38" t="s">
        <v>22</v>
      </c>
      <c r="D9" s="38" t="s">
        <v>10</v>
      </c>
      <c r="E9" s="36" t="s">
        <v>23</v>
      </c>
      <c r="F9" s="36"/>
    </row>
    <row r="10" s="1" customFormat="true" ht="46" customHeight="true" spans="1:6">
      <c r="A10" s="36">
        <v>7</v>
      </c>
      <c r="B10" s="38" t="s">
        <v>24</v>
      </c>
      <c r="C10" s="38" t="s">
        <v>25</v>
      </c>
      <c r="D10" s="38" t="s">
        <v>10</v>
      </c>
      <c r="E10" s="36" t="s">
        <v>23</v>
      </c>
      <c r="F10" s="36"/>
    </row>
    <row r="11" s="1" customFormat="true" ht="46" customHeight="true" spans="1:6">
      <c r="A11" s="36">
        <v>8</v>
      </c>
      <c r="B11" s="38" t="s">
        <v>26</v>
      </c>
      <c r="C11" s="38" t="s">
        <v>27</v>
      </c>
      <c r="D11" s="38" t="s">
        <v>10</v>
      </c>
      <c r="E11" s="36" t="s">
        <v>23</v>
      </c>
      <c r="F11" s="36"/>
    </row>
    <row r="12" s="1" customFormat="true" ht="46" customHeight="true" spans="1:6">
      <c r="A12" s="36">
        <v>9</v>
      </c>
      <c r="B12" s="38" t="s">
        <v>28</v>
      </c>
      <c r="C12" s="38" t="s">
        <v>29</v>
      </c>
      <c r="D12" s="38" t="s">
        <v>10</v>
      </c>
      <c r="E12" s="36" t="s">
        <v>11</v>
      </c>
      <c r="F12" s="36"/>
    </row>
    <row r="13" s="1" customFormat="true" ht="46" customHeight="true" spans="1:6">
      <c r="A13" s="36">
        <v>10</v>
      </c>
      <c r="B13" s="38" t="s">
        <v>30</v>
      </c>
      <c r="C13" s="38" t="s">
        <v>31</v>
      </c>
      <c r="D13" s="38" t="s">
        <v>10</v>
      </c>
      <c r="E13" s="36" t="s">
        <v>23</v>
      </c>
      <c r="F13" s="36"/>
    </row>
    <row r="14" s="1" customFormat="true" ht="46" customHeight="true" spans="1:6">
      <c r="A14" s="36">
        <v>11</v>
      </c>
      <c r="B14" s="38" t="s">
        <v>21</v>
      </c>
      <c r="C14" s="38" t="s">
        <v>32</v>
      </c>
      <c r="D14" s="38" t="s">
        <v>10</v>
      </c>
      <c r="E14" s="36" t="s">
        <v>11</v>
      </c>
      <c r="F14" s="36"/>
    </row>
    <row r="15" s="1" customFormat="true" ht="54" customHeight="true" spans="1:6">
      <c r="A15" s="36">
        <v>12</v>
      </c>
      <c r="B15" s="38" t="s">
        <v>33</v>
      </c>
      <c r="C15" s="38" t="s">
        <v>34</v>
      </c>
      <c r="D15" s="39" t="s">
        <v>10</v>
      </c>
      <c r="E15" s="36" t="s">
        <v>23</v>
      </c>
      <c r="F15" s="36"/>
    </row>
    <row r="16" s="1" customFormat="true" ht="46" customHeight="true" spans="1:6">
      <c r="A16" s="36">
        <v>13</v>
      </c>
      <c r="B16" s="38" t="s">
        <v>35</v>
      </c>
      <c r="C16" s="38" t="s">
        <v>36</v>
      </c>
      <c r="D16" s="38" t="s">
        <v>10</v>
      </c>
      <c r="E16" s="36" t="s">
        <v>23</v>
      </c>
      <c r="F16" s="36"/>
    </row>
    <row r="17" s="15" customFormat="true" ht="51" customHeight="true" spans="1:6">
      <c r="A17" s="36">
        <v>14</v>
      </c>
      <c r="B17" s="40" t="s">
        <v>37</v>
      </c>
      <c r="C17" s="40" t="s">
        <v>38</v>
      </c>
      <c r="D17" s="40" t="s">
        <v>10</v>
      </c>
      <c r="E17" s="41" t="s">
        <v>23</v>
      </c>
      <c r="F17" s="41"/>
    </row>
    <row r="18" s="1" customFormat="true" ht="63" customHeight="true" spans="1:6">
      <c r="A18" s="36">
        <v>15</v>
      </c>
      <c r="B18" s="38" t="s">
        <v>39</v>
      </c>
      <c r="C18" s="9" t="s">
        <v>40</v>
      </c>
      <c r="D18" s="38" t="s">
        <v>10</v>
      </c>
      <c r="E18" s="36" t="s">
        <v>11</v>
      </c>
      <c r="F18" s="36"/>
    </row>
    <row r="19" s="1" customFormat="true" ht="46" customHeight="true" spans="1:6">
      <c r="A19" s="36">
        <v>16</v>
      </c>
      <c r="B19" s="38" t="s">
        <v>41</v>
      </c>
      <c r="C19" s="38" t="s">
        <v>42</v>
      </c>
      <c r="D19" s="39" t="s">
        <v>18</v>
      </c>
      <c r="E19" s="36" t="s">
        <v>23</v>
      </c>
      <c r="F19" s="36"/>
    </row>
    <row r="20" s="1" customFormat="true" customHeight="true" spans="1:6">
      <c r="A20" s="6" t="s">
        <v>43</v>
      </c>
      <c r="B20" s="6"/>
      <c r="C20" s="6"/>
      <c r="D20" s="6"/>
      <c r="E20" s="6"/>
      <c r="F20" s="6"/>
    </row>
    <row r="21" customHeight="true" spans="1:6">
      <c r="A21" s="22" t="s">
        <v>44</v>
      </c>
      <c r="B21" s="22"/>
      <c r="C21" s="22"/>
      <c r="D21" s="22"/>
      <c r="E21" s="22"/>
      <c r="F21" s="22"/>
    </row>
  </sheetData>
  <mergeCells count="4">
    <mergeCell ref="A1:F1"/>
    <mergeCell ref="A2:F2"/>
    <mergeCell ref="A20:F20"/>
    <mergeCell ref="A21:F21"/>
  </mergeCells>
  <pageMargins left="0.314583333333333" right="0.196527777777778" top="0.590277777777778" bottom="0.550694444444444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false" summaryRight="false"/>
  </sheetPr>
  <dimension ref="A1:H14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I5" sqref="I5"/>
    </sheetView>
  </sheetViews>
  <sheetFormatPr defaultColWidth="9" defaultRowHeight="13.5" customHeight="true" outlineLevelCol="7"/>
  <cols>
    <col min="1" max="1" width="4.5" style="1" customWidth="true"/>
    <col min="2" max="2" width="24.625" style="1" customWidth="true"/>
    <col min="3" max="3" width="10.1666666666667" style="1" customWidth="true"/>
    <col min="4" max="4" width="12.625" style="1" customWidth="true"/>
    <col min="5" max="5" width="14.5" style="1" customWidth="true"/>
    <col min="6" max="6" width="34.5" style="1" customWidth="true"/>
    <col min="7" max="7" width="10.6666666666667" style="16" customWidth="true"/>
    <col min="8" max="39" width="9" style="1"/>
  </cols>
  <sheetData>
    <row r="1" s="1" customFormat="true" ht="27" customHeight="true" spans="1:8">
      <c r="A1" s="5" t="s">
        <v>45</v>
      </c>
      <c r="B1" s="5"/>
      <c r="C1" s="5"/>
      <c r="D1" s="5"/>
      <c r="E1" s="5"/>
      <c r="F1" s="5"/>
      <c r="G1" s="23"/>
      <c r="H1" s="5"/>
    </row>
    <row r="2" s="1" customFormat="true" ht="23" customHeight="true" spans="1:8">
      <c r="A2" s="6" t="s">
        <v>46</v>
      </c>
      <c r="B2" s="6"/>
      <c r="C2" s="6"/>
      <c r="D2" s="6"/>
      <c r="E2" s="6"/>
      <c r="F2" s="6"/>
      <c r="G2" s="24"/>
      <c r="H2" s="6"/>
    </row>
    <row r="3" s="1" customFormat="true" ht="20" customHeight="true" spans="1:8">
      <c r="A3" s="17" t="s">
        <v>2</v>
      </c>
      <c r="B3" s="17" t="s">
        <v>47</v>
      </c>
      <c r="C3" s="7" t="s">
        <v>48</v>
      </c>
      <c r="D3" s="7"/>
      <c r="E3" s="17" t="s">
        <v>49</v>
      </c>
      <c r="F3" s="17" t="s">
        <v>50</v>
      </c>
      <c r="G3" s="25" t="s">
        <v>51</v>
      </c>
      <c r="H3" s="17" t="s">
        <v>7</v>
      </c>
    </row>
    <row r="4" s="1" customFormat="true" ht="24" customHeight="true" spans="1:8">
      <c r="A4" s="18"/>
      <c r="B4" s="18"/>
      <c r="C4" s="7" t="s">
        <v>52</v>
      </c>
      <c r="D4" s="7" t="s">
        <v>53</v>
      </c>
      <c r="E4" s="18"/>
      <c r="F4" s="18"/>
      <c r="G4" s="26"/>
      <c r="H4" s="18"/>
    </row>
    <row r="5" s="1" customFormat="true" ht="89" customHeight="true" spans="1:8">
      <c r="A5" s="19">
        <v>1</v>
      </c>
      <c r="B5" s="9" t="s">
        <v>54</v>
      </c>
      <c r="C5" s="20" t="s">
        <v>55</v>
      </c>
      <c r="D5" s="9" t="s">
        <v>56</v>
      </c>
      <c r="E5" s="9" t="s">
        <v>57</v>
      </c>
      <c r="F5" s="9" t="s">
        <v>58</v>
      </c>
      <c r="G5" s="27" t="s">
        <v>59</v>
      </c>
      <c r="H5" s="18"/>
    </row>
    <row r="6" s="1" customFormat="true" ht="89" customHeight="true" spans="1:8">
      <c r="A6" s="19">
        <v>2</v>
      </c>
      <c r="B6" s="9" t="s">
        <v>60</v>
      </c>
      <c r="C6" s="20" t="s">
        <v>55</v>
      </c>
      <c r="D6" s="9" t="s">
        <v>56</v>
      </c>
      <c r="E6" s="9" t="s">
        <v>61</v>
      </c>
      <c r="F6" s="9" t="s">
        <v>62</v>
      </c>
      <c r="G6" s="27" t="s">
        <v>59</v>
      </c>
      <c r="H6" s="18"/>
    </row>
    <row r="7" s="1" customFormat="true" ht="89" customHeight="true" spans="1:8">
      <c r="A7" s="19">
        <v>3</v>
      </c>
      <c r="B7" s="9" t="s">
        <v>63</v>
      </c>
      <c r="C7" s="20" t="s">
        <v>55</v>
      </c>
      <c r="D7" s="9" t="s">
        <v>56</v>
      </c>
      <c r="E7" s="9" t="s">
        <v>64</v>
      </c>
      <c r="F7" s="9" t="s">
        <v>65</v>
      </c>
      <c r="G7" s="27" t="s">
        <v>66</v>
      </c>
      <c r="H7" s="18"/>
    </row>
    <row r="8" s="1" customFormat="true" ht="89" customHeight="true" spans="1:8">
      <c r="A8" s="19">
        <v>4</v>
      </c>
      <c r="B8" s="9" t="s">
        <v>67</v>
      </c>
      <c r="C8" s="20" t="s">
        <v>55</v>
      </c>
      <c r="D8" s="9" t="s">
        <v>68</v>
      </c>
      <c r="E8" s="19" t="s">
        <v>69</v>
      </c>
      <c r="F8" s="19" t="s">
        <v>70</v>
      </c>
      <c r="G8" s="28" t="s">
        <v>71</v>
      </c>
      <c r="H8" s="18"/>
    </row>
    <row r="9" s="1" customFormat="true" ht="89" customHeight="true" spans="1:8">
      <c r="A9" s="19">
        <v>5</v>
      </c>
      <c r="B9" s="9" t="s">
        <v>72</v>
      </c>
      <c r="C9" s="20" t="s">
        <v>55</v>
      </c>
      <c r="D9" s="9" t="s">
        <v>73</v>
      </c>
      <c r="E9" s="29" t="s">
        <v>74</v>
      </c>
      <c r="F9" s="29" t="s">
        <v>75</v>
      </c>
      <c r="G9" s="8" t="s">
        <v>66</v>
      </c>
      <c r="H9" s="30"/>
    </row>
    <row r="10" s="1" customFormat="true" ht="89" customHeight="true" spans="1:8">
      <c r="A10" s="19">
        <v>6</v>
      </c>
      <c r="B10" s="9" t="s">
        <v>76</v>
      </c>
      <c r="C10" s="20" t="s">
        <v>55</v>
      </c>
      <c r="D10" s="9" t="s">
        <v>68</v>
      </c>
      <c r="E10" s="29" t="s">
        <v>77</v>
      </c>
      <c r="F10" s="29" t="s">
        <v>78</v>
      </c>
      <c r="G10" s="8" t="s">
        <v>79</v>
      </c>
      <c r="H10" s="30"/>
    </row>
    <row r="11" s="15" customFormat="true" ht="89" customHeight="true" spans="1:8">
      <c r="A11" s="19">
        <v>7</v>
      </c>
      <c r="B11" s="10" t="s">
        <v>80</v>
      </c>
      <c r="C11" s="21" t="s">
        <v>55</v>
      </c>
      <c r="D11" s="10" t="s">
        <v>81</v>
      </c>
      <c r="E11" s="28" t="s">
        <v>82</v>
      </c>
      <c r="F11" s="31" t="s">
        <v>83</v>
      </c>
      <c r="G11" s="32" t="s">
        <v>66</v>
      </c>
      <c r="H11" s="33"/>
    </row>
    <row r="12" s="1" customFormat="true" ht="89" customHeight="true" spans="1:8">
      <c r="A12" s="19">
        <v>8</v>
      </c>
      <c r="B12" s="9" t="s">
        <v>84</v>
      </c>
      <c r="C12" s="20" t="s">
        <v>55</v>
      </c>
      <c r="D12" s="9" t="s">
        <v>85</v>
      </c>
      <c r="E12" s="29" t="s">
        <v>86</v>
      </c>
      <c r="F12" s="29" t="s">
        <v>87</v>
      </c>
      <c r="G12" s="8" t="s">
        <v>66</v>
      </c>
      <c r="H12" s="30"/>
    </row>
    <row r="13" ht="44" customHeight="true" spans="1:8">
      <c r="A13" s="6" t="s">
        <v>88</v>
      </c>
      <c r="B13" s="6"/>
      <c r="C13" s="6"/>
      <c r="D13" s="6"/>
      <c r="E13" s="6"/>
      <c r="F13" s="6"/>
      <c r="G13" s="24"/>
      <c r="H13" s="6"/>
    </row>
    <row r="14" customHeight="true" spans="1:8">
      <c r="A14" s="22"/>
      <c r="B14" s="22"/>
      <c r="C14" s="22"/>
      <c r="D14" s="22"/>
      <c r="E14" s="22"/>
      <c r="F14" s="22"/>
      <c r="G14" s="34"/>
      <c r="H14" s="22"/>
    </row>
  </sheetData>
  <mergeCells count="11">
    <mergeCell ref="A1:H1"/>
    <mergeCell ref="A2:H2"/>
    <mergeCell ref="C3:D3"/>
    <mergeCell ref="A13:H13"/>
    <mergeCell ref="A14:H14"/>
    <mergeCell ref="A3:A4"/>
    <mergeCell ref="B3:B4"/>
    <mergeCell ref="E3:E4"/>
    <mergeCell ref="F3:F4"/>
    <mergeCell ref="G3:G4"/>
    <mergeCell ref="H3:H4"/>
  </mergeCells>
  <pageMargins left="0.314583333333333" right="0.393055555555556" top="0.472222222222222" bottom="0.354166666666667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false" summaryRight="false"/>
  </sheetPr>
  <dimension ref="A1:AM21"/>
  <sheetViews>
    <sheetView topLeftCell="A15" workbookViewId="0">
      <selection activeCell="J4" sqref="J4"/>
    </sheetView>
  </sheetViews>
  <sheetFormatPr defaultColWidth="9" defaultRowHeight="13.5" customHeight="true"/>
  <cols>
    <col min="1" max="1" width="6" style="1" customWidth="true"/>
    <col min="2" max="2" width="38.5" style="1" customWidth="true"/>
    <col min="3" max="3" width="43.1666666666667" style="1" customWidth="true"/>
    <col min="4" max="4" width="20.8333333333333" style="1" customWidth="true"/>
    <col min="5" max="5" width="8" style="1" customWidth="true"/>
    <col min="6" max="6" width="9" style="1" hidden="true" customWidth="true"/>
    <col min="7" max="39" width="9" style="1"/>
  </cols>
  <sheetData>
    <row r="1" s="1" customFormat="true" ht="27" customHeight="true" spans="1:5">
      <c r="A1" s="5" t="s">
        <v>89</v>
      </c>
      <c r="B1" s="5"/>
      <c r="C1" s="5"/>
      <c r="D1" s="5"/>
      <c r="E1" s="5"/>
    </row>
    <row r="2" s="1" customFormat="true" ht="25" customHeight="true" spans="1:5">
      <c r="A2" s="6" t="s">
        <v>1</v>
      </c>
      <c r="B2" s="6"/>
      <c r="C2" s="6"/>
      <c r="D2" s="6"/>
      <c r="E2" s="6"/>
    </row>
    <row r="3" s="1" customFormat="true" ht="32" customHeight="true" spans="1:5">
      <c r="A3" s="7" t="s">
        <v>2</v>
      </c>
      <c r="B3" s="7" t="s">
        <v>90</v>
      </c>
      <c r="C3" s="7" t="s">
        <v>91</v>
      </c>
      <c r="D3" s="7" t="s">
        <v>92</v>
      </c>
      <c r="E3" s="7" t="s">
        <v>7</v>
      </c>
    </row>
    <row r="4" s="2" customFormat="true" ht="69" customHeight="true" spans="1:39">
      <c r="A4" s="8">
        <v>1</v>
      </c>
      <c r="B4" s="9" t="s">
        <v>9</v>
      </c>
      <c r="C4" s="9" t="s">
        <v>93</v>
      </c>
      <c r="D4" s="9" t="s">
        <v>94</v>
      </c>
      <c r="E4" s="9"/>
      <c r="F4" s="2" t="e">
        <f>VLOOKUP(A:A,问题清单!A:E,6,0)</f>
        <v>#REF!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="2" customFormat="true" ht="81" customHeight="true" spans="1:39">
      <c r="A5" s="8">
        <v>2</v>
      </c>
      <c r="B5" s="9" t="s">
        <v>13</v>
      </c>
      <c r="C5" s="9" t="s">
        <v>95</v>
      </c>
      <c r="D5" s="9" t="s">
        <v>96</v>
      </c>
      <c r="E5" s="9"/>
      <c r="F5" s="2" t="e">
        <f>VLOOKUP(A:A,问题清单!A:E,6,0)</f>
        <v>#REF!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="2" customFormat="true" ht="56" customHeight="true" spans="1:39">
      <c r="A6" s="8">
        <v>3</v>
      </c>
      <c r="B6" s="9" t="s">
        <v>15</v>
      </c>
      <c r="C6" s="9" t="s">
        <v>97</v>
      </c>
      <c r="D6" s="9" t="s">
        <v>14</v>
      </c>
      <c r="E6" s="9"/>
      <c r="F6" s="2" t="e">
        <f>VLOOKUP(A:A,问题清单!A:E,6,0)</f>
        <v>#REF!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="3" customFormat="true" ht="85" customHeight="true" spans="1:39">
      <c r="A7" s="8">
        <v>4</v>
      </c>
      <c r="B7" s="10" t="s">
        <v>17</v>
      </c>
      <c r="C7" s="11" t="s">
        <v>98</v>
      </c>
      <c r="D7" s="12" t="s">
        <v>99</v>
      </c>
      <c r="E7" s="12"/>
      <c r="F7" s="3" t="e">
        <f>VLOOKUP(A:A,问题清单!A:E,6,0)</f>
        <v>#REF!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</row>
    <row r="8" s="3" customFormat="true" ht="67" customHeight="true" spans="1:39">
      <c r="A8" s="8">
        <v>5</v>
      </c>
      <c r="B8" s="10" t="s">
        <v>20</v>
      </c>
      <c r="C8" s="11" t="s">
        <v>100</v>
      </c>
      <c r="D8" s="12" t="s">
        <v>99</v>
      </c>
      <c r="E8" s="12"/>
      <c r="F8" s="3" t="e">
        <f>VLOOKUP(A:A,问题清单!A:E,6,0)</f>
        <v>#REF!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</row>
    <row r="9" s="2" customFormat="true" ht="49" customHeight="true" spans="1:39">
      <c r="A9" s="8">
        <v>6</v>
      </c>
      <c r="B9" s="9" t="s">
        <v>22</v>
      </c>
      <c r="C9" s="9" t="s">
        <v>101</v>
      </c>
      <c r="D9" s="9"/>
      <c r="E9" s="9"/>
      <c r="F9" s="2" t="e">
        <f>VLOOKUP(A:A,问题清单!A:E,6,0)</f>
        <v>#REF!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="2" customFormat="true" ht="44" customHeight="true" spans="1:39">
      <c r="A10" s="8">
        <v>7</v>
      </c>
      <c r="B10" s="9" t="s">
        <v>25</v>
      </c>
      <c r="C10" s="9" t="s">
        <v>102</v>
      </c>
      <c r="D10" s="9"/>
      <c r="E10" s="9"/>
      <c r="F10" s="2" t="e">
        <f>VLOOKUP(A:A,问题清单!A:E,6,0)</f>
        <v>#REF!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="2" customFormat="true" ht="45" customHeight="true" spans="1:39">
      <c r="A11" s="8">
        <v>8</v>
      </c>
      <c r="B11" s="9" t="s">
        <v>27</v>
      </c>
      <c r="C11" s="9" t="s">
        <v>103</v>
      </c>
      <c r="D11" s="9"/>
      <c r="E11" s="9"/>
      <c r="F11" s="2" t="e">
        <f>VLOOKUP(A:A,问题清单!A:E,6,0)</f>
        <v>#REF!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="2" customFormat="true" ht="67" customHeight="true" spans="1:39">
      <c r="A12" s="8">
        <v>9</v>
      </c>
      <c r="B12" s="9" t="s">
        <v>29</v>
      </c>
      <c r="C12" s="9" t="s">
        <v>104</v>
      </c>
      <c r="D12" s="9" t="s">
        <v>105</v>
      </c>
      <c r="E12" s="9"/>
      <c r="F12" s="2" t="e">
        <f>VLOOKUP(A:A,问题清单!A:E,6,0)</f>
        <v>#REF!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="2" customFormat="true" ht="61" customHeight="true" spans="1:39">
      <c r="A13" s="8">
        <v>10</v>
      </c>
      <c r="B13" s="9" t="s">
        <v>31</v>
      </c>
      <c r="C13" s="9" t="s">
        <v>106</v>
      </c>
      <c r="D13" s="9"/>
      <c r="E13" s="9"/>
      <c r="F13" s="2" t="e">
        <f>VLOOKUP(A:A,问题清单!A:E,6,0)</f>
        <v>#REF!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="2" customFormat="true" ht="59" customHeight="true" spans="1:39">
      <c r="A14" s="8">
        <v>11</v>
      </c>
      <c r="B14" s="9" t="s">
        <v>32</v>
      </c>
      <c r="C14" s="9" t="s">
        <v>107</v>
      </c>
      <c r="D14" s="9" t="s">
        <v>108</v>
      </c>
      <c r="E14" s="9"/>
      <c r="F14" s="2" t="e">
        <f>VLOOKUP(A:A,问题清单!A:E,6,0)</f>
        <v>#REF!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="2" customFormat="true" ht="38" customHeight="true" spans="1:39">
      <c r="A15" s="8">
        <v>12</v>
      </c>
      <c r="B15" s="9" t="s">
        <v>34</v>
      </c>
      <c r="C15" s="9" t="s">
        <v>109</v>
      </c>
      <c r="D15" s="9" t="s">
        <v>110</v>
      </c>
      <c r="E15" s="9"/>
      <c r="F15" s="2" t="e">
        <f>VLOOKUP(A:A,问题清单!A:E,6,0)</f>
        <v>#REF!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="2" customFormat="true" ht="38" customHeight="true" spans="1:39">
      <c r="A16" s="8">
        <v>13</v>
      </c>
      <c r="B16" s="9" t="s">
        <v>36</v>
      </c>
      <c r="C16" s="9" t="s">
        <v>111</v>
      </c>
      <c r="D16" s="9" t="s">
        <v>112</v>
      </c>
      <c r="E16" s="9"/>
      <c r="F16" s="2" t="e">
        <f>VLOOKUP(A:A,问题清单!A:E,6,0)</f>
        <v>#REF!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="4" customFormat="true" ht="84" customHeight="true" spans="1:39">
      <c r="A17" s="12">
        <v>14</v>
      </c>
      <c r="B17" s="10" t="s">
        <v>113</v>
      </c>
      <c r="C17" s="11" t="s">
        <v>114</v>
      </c>
      <c r="D17" s="12" t="s">
        <v>115</v>
      </c>
      <c r="E17" s="12"/>
      <c r="F17" s="4" t="e">
        <f>VLOOKUP(A:A,问题清单!A:E,6,0)</f>
        <v>#REF!</v>
      </c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</row>
    <row r="18" s="2" customFormat="true" ht="88" customHeight="true" spans="1:39">
      <c r="A18" s="8">
        <v>15</v>
      </c>
      <c r="B18" s="9" t="s">
        <v>40</v>
      </c>
      <c r="C18" s="9" t="s">
        <v>116</v>
      </c>
      <c r="D18" s="9" t="s">
        <v>117</v>
      </c>
      <c r="E18" s="9"/>
      <c r="F18" s="2" t="e">
        <f>VLOOKUP(A:A,问题清单!A:E,6,0)</f>
        <v>#REF!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="2" customFormat="true" ht="42" customHeight="true" spans="1:39">
      <c r="A19" s="8">
        <v>16</v>
      </c>
      <c r="B19" s="9" t="s">
        <v>118</v>
      </c>
      <c r="C19" s="9" t="s">
        <v>119</v>
      </c>
      <c r="D19" s="9"/>
      <c r="E19" s="9"/>
      <c r="F19" s="2" t="e">
        <f>VLOOKUP(A:A,问题清单!A:E,6,0)</f>
        <v>#REF!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="1" customFormat="true" ht="30" customHeight="true" spans="1:5">
      <c r="A20" s="6" t="s">
        <v>88</v>
      </c>
      <c r="B20" s="6"/>
      <c r="C20" s="6"/>
      <c r="D20" s="6"/>
      <c r="E20" s="6"/>
    </row>
    <row r="21" ht="27" customHeight="true" spans="1:5">
      <c r="A21" s="6" t="s">
        <v>120</v>
      </c>
      <c r="B21" s="6"/>
      <c r="C21" s="6"/>
      <c r="D21" s="6"/>
      <c r="E21" s="6"/>
    </row>
  </sheetData>
  <mergeCells count="4">
    <mergeCell ref="A1:E1"/>
    <mergeCell ref="A2:E2"/>
    <mergeCell ref="A20:E20"/>
    <mergeCell ref="A21:E21"/>
  </mergeCells>
  <pageMargins left="0.393055555555556" right="0.196527777777778" top="0.550694444444444" bottom="0.472222222222222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问题清单</vt:lpstr>
      <vt:lpstr>任务清单</vt:lpstr>
      <vt:lpstr>效果清单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greatwall</cp:lastModifiedBy>
  <dcterms:created xsi:type="dcterms:W3CDTF">2006-09-19T16:00:00Z</dcterms:created>
  <dcterms:modified xsi:type="dcterms:W3CDTF">2022-08-26T09:34:13Z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