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<sst xmlns="http://schemas.openxmlformats.org/spreadsheetml/2006/main" count="49" uniqueCount="32">
  <si>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</si>
  <si>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</si>
  <si>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</si>
  <si>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</si>
  <si>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</si>
  <si>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</si>
  <si>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</si>
  <si>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三年期租金挂牌价（元）</t>
  </si>
  <si>
    <t>交易保证金（元）</t>
  </si>
  <si>
    <t>租期</t>
  </si>
  <si>
    <t>备注</t>
  </si>
  <si>
    <t>租金单价    （元/㎡/月）</t>
  </si>
  <si>
    <t>年租赁总价（元）</t>
  </si>
  <si>
    <t>YCWJ20240203</t>
  </si>
  <si>
    <t>宜市房权证西陵区字第0340152号</t>
  </si>
  <si>
    <t>隆康路10号</t>
  </si>
  <si>
    <t>三年</t>
  </si>
  <si>
    <t>博溪商贸（东侧）</t>
  </si>
  <si>
    <t>YCWJ20240204</t>
  </si>
  <si>
    <t>博溪商贸（西侧）</t>
  </si>
  <si>
    <t>YCWJ20240205</t>
  </si>
  <si>
    <t>孙鹏飞（护眼）</t>
  </si>
  <si>
    <t>YCWJ20240206</t>
  </si>
  <si>
    <t>隆康路10号阁楼</t>
  </si>
  <si>
    <t>YCWJ20240207</t>
  </si>
  <si>
    <t>多邦工贸</t>
  </si>
  <si>
    <t>YCWJ20240208</t>
  </si>
  <si>
    <t>YCWJ20240209</t>
  </si>
  <si>
    <t>宜市房权证西陵区字第0447849号</t>
  </si>
  <si>
    <t>夷陵路126号</t>
  </si>
  <si>
    <t>宜昌市五一宾馆（农产品）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</si>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</sst>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D13" sqref="D13"/>
    </sheetView>
  </sheetViews>
  <sheetFormatPr defaultColWidth="9.64545454545454" defaultRowHeight="28" customHeight="1"/>
  <cols>
    <col min="1" max="1" width="5.54545454545455" style="1" customWidth="1"/>
    <col min="2" max="2" width="17.4545454545455" style="1" customWidth="1"/>
    <col min="3" max="3" width="20.6363636363636" style="1" customWidth="1"/>
    <col min="4" max="4" width="15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9" width="13.1818181818182" style="1" customWidth="1"/>
    <col min="10" max="10" width="8.36363636363636" style="1" customWidth="1"/>
    <col min="11" max="11" width="22.4545454545455" style="1" customWidth="1"/>
    <col min="12" max="16383" width="14.8181818181818" style="1" customWidth="1"/>
    <col min="16384" max="16384" width="14.8181818181818" style="1"/>
  </cols>
  <sheetData>
    <row r="1" s="1" customFormat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  <c r="J2" s="6" t="s">
        <v>9</v>
      </c>
      <c r="K2" s="4" t="s">
        <v>10</v>
      </c>
    </row>
    <row r="3" s="2" customFormat="1" ht="33" customHeight="1" spans="1:11">
      <c r="A3" s="4"/>
      <c r="B3" s="4"/>
      <c r="C3" s="5"/>
      <c r="D3" s="6"/>
      <c r="E3" s="5"/>
      <c r="F3" s="6" t="s">
        <v>11</v>
      </c>
      <c r="G3" s="6" t="s">
        <v>12</v>
      </c>
      <c r="H3" s="6"/>
      <c r="I3" s="6"/>
      <c r="J3" s="6"/>
      <c r="K3" s="4"/>
    </row>
    <row r="4" s="1" customFormat="1" customHeight="1" spans="1:11">
      <c r="A4" s="4">
        <v>1</v>
      </c>
      <c r="B4" s="4" t="s">
        <v>13</v>
      </c>
      <c r="C4" s="7" t="s">
        <v>14</v>
      </c>
      <c r="D4" s="7" t="s">
        <v>15</v>
      </c>
      <c r="E4" s="4">
        <v>32</v>
      </c>
      <c r="F4" s="4">
        <v>160</v>
      </c>
      <c r="G4" s="4">
        <f t="shared" ref="G4:G9" si="0">E4*F4*12</f>
        <v>61440</v>
      </c>
      <c r="H4" s="4">
        <f t="shared" ref="H4:H10" si="1">G4*3</f>
        <v>184320</v>
      </c>
      <c r="I4" s="4">
        <v>20000</v>
      </c>
      <c r="J4" s="4" t="s">
        <v>16</v>
      </c>
      <c r="K4" s="4" t="s">
        <v>17</v>
      </c>
    </row>
    <row r="5" s="1" customFormat="1" customHeight="1" spans="1:11">
      <c r="A5" s="4">
        <v>2</v>
      </c>
      <c r="B5" s="4" t="s">
        <v>18</v>
      </c>
      <c r="C5" s="7" t="s">
        <v>14</v>
      </c>
      <c r="D5" s="7" t="s">
        <v>15</v>
      </c>
      <c r="E5" s="4">
        <v>66</v>
      </c>
      <c r="F5" s="4">
        <v>160</v>
      </c>
      <c r="G5" s="4">
        <f t="shared" si="0"/>
        <v>126720</v>
      </c>
      <c r="H5" s="4">
        <f t="shared" si="1"/>
        <v>380160</v>
      </c>
      <c r="I5" s="4">
        <v>30000</v>
      </c>
      <c r="J5" s="4" t="s">
        <v>16</v>
      </c>
      <c r="K5" s="4" t="s">
        <v>19</v>
      </c>
    </row>
    <row r="6" customHeight="1" spans="1:11">
      <c r="A6" s="4">
        <v>3</v>
      </c>
      <c r="B6" s="4" t="s">
        <v>20</v>
      </c>
      <c r="C6" s="7" t="s">
        <v>14</v>
      </c>
      <c r="D6" s="7" t="s">
        <v>15</v>
      </c>
      <c r="E6" s="4">
        <v>19.65</v>
      </c>
      <c r="F6" s="4">
        <v>160</v>
      </c>
      <c r="G6" s="4">
        <f t="shared" si="0"/>
        <v>37728</v>
      </c>
      <c r="H6" s="4">
        <f t="shared" si="1"/>
        <v>113184</v>
      </c>
      <c r="I6" s="4">
        <v>12000</v>
      </c>
      <c r="J6" s="4" t="s">
        <v>16</v>
      </c>
      <c r="K6" s="4" t="s">
        <v>21</v>
      </c>
    </row>
    <row r="7" customHeight="1" spans="1:11">
      <c r="A7" s="4">
        <v>4</v>
      </c>
      <c r="B7" s="4" t="s">
        <v>22</v>
      </c>
      <c r="C7" s="7" t="s">
        <v>14</v>
      </c>
      <c r="D7" s="7" t="s">
        <v>23</v>
      </c>
      <c r="E7" s="4">
        <v>40.3</v>
      </c>
      <c r="F7" s="4">
        <v>30</v>
      </c>
      <c r="G7" s="4">
        <f t="shared" si="0"/>
        <v>14508</v>
      </c>
      <c r="H7" s="4">
        <f t="shared" si="1"/>
        <v>43524</v>
      </c>
      <c r="I7" s="4">
        <v>3000</v>
      </c>
      <c r="J7" s="4" t="s">
        <v>16</v>
      </c>
      <c r="K7" s="4" t="s">
        <v>21</v>
      </c>
    </row>
    <row r="8" customHeight="1" spans="1:11">
      <c r="A8" s="4">
        <v>5</v>
      </c>
      <c r="B8" s="4" t="s">
        <v>24</v>
      </c>
      <c r="C8" s="7" t="s">
        <v>14</v>
      </c>
      <c r="D8" s="7" t="s">
        <v>15</v>
      </c>
      <c r="E8" s="4">
        <v>20.65</v>
      </c>
      <c r="F8" s="4">
        <v>160</v>
      </c>
      <c r="G8" s="4">
        <f t="shared" si="0"/>
        <v>39648</v>
      </c>
      <c r="H8" s="4">
        <f t="shared" si="1"/>
        <v>118944</v>
      </c>
      <c r="I8" s="4">
        <v>15000</v>
      </c>
      <c r="J8" s="4" t="s">
        <v>16</v>
      </c>
      <c r="K8" s="4" t="s">
        <v>25</v>
      </c>
    </row>
    <row r="9" s="1" customFormat="1" customHeight="1" spans="1:11">
      <c r="A9" s="4">
        <v>6</v>
      </c>
      <c r="B9" s="4" t="s">
        <v>26</v>
      </c>
      <c r="C9" s="7" t="s">
        <v>14</v>
      </c>
      <c r="D9" s="7" t="s">
        <v>23</v>
      </c>
      <c r="E9" s="4">
        <v>20.65</v>
      </c>
      <c r="F9" s="4">
        <v>30</v>
      </c>
      <c r="G9" s="4">
        <f t="shared" si="0"/>
        <v>7434</v>
      </c>
      <c r="H9" s="4">
        <f t="shared" si="1"/>
        <v>22302</v>
      </c>
      <c r="I9" s="4">
        <v>1500</v>
      </c>
      <c r="J9" s="4" t="s">
        <v>16</v>
      </c>
      <c r="K9" s="4" t="s">
        <v>25</v>
      </c>
    </row>
    <row r="10" customHeight="1" spans="1:11">
      <c r="A10" s="4">
        <v>7</v>
      </c>
      <c r="B10" s="4" t="s">
        <v>27</v>
      </c>
      <c r="C10" s="7" t="s">
        <v>28</v>
      </c>
      <c r="D10" s="4" t="s">
        <v>29</v>
      </c>
      <c r="E10" s="4">
        <v>85.56</v>
      </c>
      <c r="F10" s="4">
        <v>98</v>
      </c>
      <c r="G10" s="4">
        <v>100619</v>
      </c>
      <c r="H10" s="4">
        <f t="shared" si="1"/>
        <v>301857</v>
      </c>
      <c r="I10" s="4">
        <v>25000</v>
      </c>
      <c r="J10" s="4" t="s">
        <v>16</v>
      </c>
      <c r="K10" s="4" t="s">
        <v>30</v>
      </c>
    </row>
    <row r="11" customHeight="1" spans="1:11">
      <c r="A11" s="4" t="s">
        <v>31</v>
      </c>
      <c r="B11" s="4"/>
      <c r="C11" s="4"/>
      <c r="D11" s="4"/>
      <c r="E11" s="4"/>
      <c r="F11" s="4"/>
      <c r="G11" s="4"/>
      <c r="H11" s="4">
        <f>SUM(H4:H10)</f>
        <v>1164291</v>
      </c>
      <c r="I11" s="4"/>
      <c r="J11" s="4"/>
      <c r="K11" s="4"/>
    </row>
  </sheetData>
  <mergeCells count="12">
    <mergeCell ref="A1:K1"/>
    <mergeCell ref="F2:G2"/>
    <mergeCell ref="A11:D11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2024-10-28T10:25:39Z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D1175B990F7941CD9C4C25531C270BE6_13</vt:lpwstr>
  </property>
</Properties>
</file>